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85" yWindow="600" windowWidth="13935" windowHeight="11130" firstSheet="1" activeTab="7"/>
  </bookViews>
  <sheets>
    <sheet name="Summary" sheetId="2" state="hidden" r:id="rId1"/>
    <sheet name="ATC" sheetId="8" r:id="rId2"/>
    <sheet name="BRCC" sheetId="21" r:id="rId3"/>
    <sheet name="BPCC" sheetId="5" r:id="rId4"/>
    <sheet name="CATC" sheetId="9" r:id="rId5"/>
    <sheet name="CLTC" sheetId="10" r:id="rId6"/>
    <sheet name="DCC" sheetId="4" r:id="rId7"/>
    <sheet name="Fletcher" sheetId="11" r:id="rId8"/>
    <sheet name="LDCC" sheetId="12" r:id="rId9"/>
    <sheet name="Northeast" sheetId="13" r:id="rId10"/>
    <sheet name="Nunez" sheetId="14" r:id="rId11"/>
    <sheet name="Northwest" sheetId="16" r:id="rId12"/>
    <sheet name="NTCC" sheetId="7" r:id="rId13"/>
    <sheet name="RPCC" sheetId="17" r:id="rId14"/>
    <sheet name="SCLTC" sheetId="19" r:id="rId15"/>
    <sheet name="SLCC" sheetId="18" r:id="rId16"/>
    <sheet name="SOWELA" sheetId="20" r:id="rId17"/>
  </sheets>
  <definedNames>
    <definedName name="_xlnm.Print_Area" localSheetId="0">Summary!$A$1:$Q$62</definedName>
  </definedNames>
  <calcPr calcId="145621"/>
</workbook>
</file>

<file path=xl/calcChain.xml><?xml version="1.0" encoding="utf-8"?>
<calcChain xmlns="http://schemas.openxmlformats.org/spreadsheetml/2006/main">
  <c r="B56" i="17" l="1"/>
  <c r="B55" i="17"/>
  <c r="B57" i="16" l="1"/>
  <c r="B56" i="16"/>
  <c r="B56" i="10" l="1"/>
  <c r="B55" i="10"/>
  <c r="Q56" i="9"/>
  <c r="P56" i="9"/>
  <c r="O56" i="9"/>
  <c r="N56" i="9"/>
  <c r="M56" i="9"/>
  <c r="L56" i="9"/>
  <c r="K56" i="9"/>
  <c r="J56" i="9"/>
  <c r="I56" i="9"/>
  <c r="H56" i="9"/>
  <c r="G56" i="9"/>
  <c r="F56" i="9"/>
  <c r="E56" i="9"/>
  <c r="D56" i="9"/>
  <c r="C56" i="9"/>
  <c r="B56" i="9"/>
  <c r="Q55" i="9"/>
  <c r="P55" i="9"/>
  <c r="O55" i="9"/>
  <c r="N55" i="9"/>
  <c r="M55" i="9"/>
  <c r="L55" i="9"/>
  <c r="K55" i="9"/>
  <c r="J55" i="9"/>
  <c r="I55" i="9"/>
  <c r="H55" i="9"/>
  <c r="G55" i="9"/>
  <c r="F55" i="9"/>
  <c r="E55" i="9"/>
  <c r="D55" i="9"/>
  <c r="C55" i="9"/>
  <c r="B55" i="9"/>
  <c r="B34" i="7" l="1"/>
  <c r="D57" i="5" l="1"/>
  <c r="C57" i="5"/>
  <c r="B57" i="5"/>
  <c r="D56" i="5"/>
  <c r="C56" i="5"/>
  <c r="B56" i="5"/>
  <c r="G35" i="2"/>
  <c r="G34" i="2"/>
  <c r="G33" i="2"/>
  <c r="G29" i="2"/>
  <c r="G26" i="2"/>
  <c r="G25" i="2"/>
  <c r="G24" i="2"/>
  <c r="G23" i="2"/>
  <c r="G22" i="2"/>
  <c r="G21" i="2"/>
  <c r="G19" i="2"/>
  <c r="B56" i="4"/>
  <c r="B55" i="4"/>
  <c r="C57" i="2" l="1"/>
  <c r="C56" i="2"/>
  <c r="D57" i="2"/>
  <c r="D56" i="2"/>
  <c r="Q57" i="2"/>
  <c r="P57" i="2"/>
  <c r="O57" i="2"/>
  <c r="N57" i="2"/>
  <c r="M57" i="2"/>
  <c r="L57" i="2"/>
  <c r="K57" i="2"/>
  <c r="J57" i="2"/>
  <c r="I57" i="2"/>
  <c r="H57" i="2"/>
  <c r="G57" i="2"/>
  <c r="F57" i="2"/>
  <c r="E57" i="2"/>
  <c r="B57" i="2"/>
  <c r="Q56" i="2"/>
  <c r="P56" i="2"/>
  <c r="O56" i="2"/>
  <c r="N56" i="2"/>
  <c r="M56" i="2"/>
  <c r="L56" i="2"/>
  <c r="K56" i="2"/>
  <c r="J56" i="2"/>
  <c r="I56" i="2"/>
  <c r="H56" i="2"/>
  <c r="G56" i="2"/>
  <c r="F56" i="2"/>
  <c r="E56" i="2"/>
  <c r="B56" i="2"/>
</calcChain>
</file>

<file path=xl/comments1.xml><?xml version="1.0" encoding="utf-8"?>
<comments xmlns="http://schemas.openxmlformats.org/spreadsheetml/2006/main">
  <authors>
    <author>asimien</author>
  </authors>
  <commentList>
    <comment ref="I21" authorId="0">
      <text>
        <r>
          <rPr>
            <b/>
            <sz val="10"/>
            <color indexed="81"/>
            <rFont val="Tahoma"/>
            <family val="2"/>
          </rPr>
          <t>asimien:</t>
        </r>
        <r>
          <rPr>
            <sz val="10"/>
            <color indexed="81"/>
            <rFont val="Tahoma"/>
            <family val="2"/>
          </rPr>
          <t xml:space="preserve">
I took 23,043 total credit hrs and divided it by 2,413 students</t>
        </r>
      </text>
    </comment>
  </commentList>
</comments>
</file>

<file path=xl/sharedStrings.xml><?xml version="1.0" encoding="utf-8"?>
<sst xmlns="http://schemas.openxmlformats.org/spreadsheetml/2006/main" count="1274" uniqueCount="280">
  <si>
    <t>I.                  Institutional/Student profile</t>
  </si>
  <si>
    <t>·        Purpose/Mission</t>
  </si>
  <si>
    <t>·        Admissions Standards</t>
  </si>
  <si>
    <t>·        Average ACT Score</t>
  </si>
  <si>
    <t>·        Cost of Attendance (tuition/fees)</t>
  </si>
  <si>
    <t>·        Average Student Loan Amount</t>
  </si>
  <si>
    <t>·        Percent on Financial Aid</t>
  </si>
  <si>
    <t>·        Average Financial Aid award</t>
  </si>
  <si>
    <t>·        Campus crime statistics</t>
  </si>
  <si>
    <t>II.                Student/Faculty engagement</t>
  </si>
  <si>
    <t>·        Number of type of general education courses required degree programs</t>
  </si>
  <si>
    <t>·        Transfer criteria</t>
  </si>
  <si>
    <t>·        Process for evaluating program effectiveness</t>
  </si>
  <si>
    <t>·        Explanation of student outcomes for each program</t>
  </si>
  <si>
    <t>·        Satisfactory academic progress definition</t>
  </si>
  <si>
    <t>·        Percent of faculty who possess the highest degree possible in their given fields</t>
  </si>
  <si>
    <t>III.              Academic Achievement</t>
  </si>
  <si>
    <t>·        Percent of Students taking Remedial Courses</t>
  </si>
  <si>
    <t>·        Average Time to Degree</t>
  </si>
  <si>
    <t>·        Average Scores on outcome assessments (grad school admissions tests, licensure exams)</t>
  </si>
  <si>
    <t>·        Admission Rates into Grad programs</t>
  </si>
  <si>
    <t>·        Job placement rates by discipline</t>
  </si>
  <si>
    <t>IV.              Institutional Efficiency/Fiscal Conditions</t>
  </si>
  <si>
    <t>·        Ratio of administrative staff to total staff</t>
  </si>
  <si>
    <t>·        Classroom and Lab space utilization</t>
  </si>
  <si>
    <t>·        Total Expenditures per full-time equivalent student</t>
  </si>
  <si>
    <t>ACADIANA</t>
  </si>
  <si>
    <t>BPCC</t>
  </si>
  <si>
    <t>BRCC</t>
  </si>
  <si>
    <t>CATC</t>
  </si>
  <si>
    <t>CLTC</t>
  </si>
  <si>
    <t>DCC</t>
  </si>
  <si>
    <t>FLETCHER</t>
  </si>
  <si>
    <t>LDCC</t>
  </si>
  <si>
    <t>NeTC</t>
  </si>
  <si>
    <t>NwTC</t>
  </si>
  <si>
    <t>NTC</t>
  </si>
  <si>
    <t>NUNEZ</t>
  </si>
  <si>
    <t>RPCC</t>
  </si>
  <si>
    <t>SCLTC</t>
  </si>
  <si>
    <t>SLCC</t>
  </si>
  <si>
    <t>SOWELA</t>
  </si>
  <si>
    <t>·        Graduation Rates (Use IPEDS GRAD Rates)</t>
  </si>
  <si>
    <t>·        Number Students Admitted</t>
  </si>
  <si>
    <t>Percent of students of Students Admitted</t>
  </si>
  <si>
    <t>·        Number of Resident</t>
  </si>
  <si>
    <t>·     Number of Non-resident</t>
  </si>
  <si>
    <t>·        Percent of budget spent on:</t>
  </si>
  <si>
    <t xml:space="preserve">  Instruction</t>
  </si>
  <si>
    <t xml:space="preserve">  Public Service</t>
  </si>
  <si>
    <t xml:space="preserve">  Academic Support**</t>
  </si>
  <si>
    <t xml:space="preserve">  Student Services</t>
  </si>
  <si>
    <t xml:space="preserve">  Institutional Services</t>
  </si>
  <si>
    <t xml:space="preserve">  Scholarships/Fellowships</t>
  </si>
  <si>
    <t xml:space="preserve">  Plant Operations/Maintenance</t>
  </si>
  <si>
    <t>Total E&amp;G Expenditures</t>
  </si>
  <si>
    <t xml:space="preserve">  Transfers out of agency</t>
  </si>
  <si>
    <t xml:space="preserve">  Athletics</t>
  </si>
  <si>
    <t>·        General fund appropriations (including ARRA) per in-state full-time equivalent student</t>
  </si>
  <si>
    <t>College Navigator - Acadiana Technical College-Lafayette Campus</t>
  </si>
  <si>
    <t>College Navigator - Baton Rouge Community College</t>
  </si>
  <si>
    <t>College Navigator - Bossier Parish Community College</t>
  </si>
  <si>
    <t>College Navigator - Capital Area Technical College-Baton Rouge Campus</t>
  </si>
  <si>
    <t>College Navigator - Central Louisiana Technical College-Alexandria Campus</t>
  </si>
  <si>
    <t>College Navigator - Delgado Community College</t>
  </si>
  <si>
    <t>College Navigator - Nunez Community College</t>
  </si>
  <si>
    <t>College Navigator - L E Fletcher Technical Community College</t>
  </si>
  <si>
    <t>College Navigator - Louisiana Delta Community College-Monroe Campus</t>
  </si>
  <si>
    <t>College Navigator - Northeast Louisiana Technical College-Delta Ouachita Campus</t>
  </si>
  <si>
    <t>College Navigator - Northshore Technical College-Sullivan Main Campus</t>
  </si>
  <si>
    <t>College Navigator - Northwest Louisiana Technical College</t>
  </si>
  <si>
    <t>College Navigator - River Parishes Community College</t>
  </si>
  <si>
    <t>College Navigator - South Central Louisiana Technical College-Young Memorial Campus</t>
  </si>
  <si>
    <t>College Navigator - Sowela Technical Community College</t>
  </si>
  <si>
    <t>Please click on the links below to a profile of each college's student profile. Be sure to click on expand and scroll down to view all statistics.</t>
  </si>
  <si>
    <t xml:space="preserve">        LCTCS classroom and space utilization can be found at the following website:  http://regents.louisiana.gov/index.cfm?md=pagebuilder&amp;tmp=home&amp;pid=199.</t>
  </si>
  <si>
    <t>Click on the link shown in "Section I" for graduation rates.</t>
  </si>
  <si>
    <t>Louisiana Community and Technical Colleges Response to HCR 69:</t>
  </si>
  <si>
    <t>·        Percent of Developmental classes taught by full-time faculty</t>
  </si>
  <si>
    <t>FY 11 Annual Student FTE</t>
  </si>
  <si>
    <t>Total FY 11 Actual budget</t>
  </si>
  <si>
    <t>FY 11 State Funds</t>
  </si>
  <si>
    <t>NA</t>
  </si>
  <si>
    <t xml:space="preserve"> </t>
  </si>
  <si>
    <t>N/A</t>
  </si>
  <si>
    <r>
      <t xml:space="preserve">·        Freshman to Sophomore Retention </t>
    </r>
    <r>
      <rPr>
        <i/>
        <sz val="10"/>
        <color theme="1"/>
        <rFont val="Times New Roman"/>
        <family val="1"/>
      </rPr>
      <t>(Same as first to Second year retention rates, TCs should use Fall to Spring retention rates)</t>
    </r>
  </si>
  <si>
    <t>LCTCS Classroom and Space Utilization Report</t>
  </si>
  <si>
    <t>measurements of student satisfaction</t>
  </si>
  <si>
    <t>measurements of employee satisfaction</t>
  </si>
  <si>
    <t>All first time, full time, degree/certificate seeking freshmen 47%</t>
  </si>
  <si>
    <r>
      <t>30%</t>
    </r>
    <r>
      <rPr>
        <vertAlign val="superscript"/>
        <sz val="10"/>
        <color theme="1"/>
        <rFont val="Times New Roman"/>
        <family val="1"/>
      </rPr>
      <t>1</t>
    </r>
  </si>
  <si>
    <t>1 students in one or more development education course as compared to total enrollment</t>
  </si>
  <si>
    <r>
      <t>3.5 years</t>
    </r>
    <r>
      <rPr>
        <vertAlign val="superscript"/>
        <sz val="10"/>
        <color theme="1"/>
        <rFont val="Times New Roman"/>
        <family val="1"/>
      </rPr>
      <t xml:space="preserve"> 2</t>
    </r>
  </si>
  <si>
    <t>Job placement rates as an institution are not able to be tracked at this time. A data match with the Board of Regents and the Louisiana Workforce Commission provided some data for the May 2011 GRAD Act Report to the Legislature, but job placement rates are not readily available at the discipline level.</t>
  </si>
  <si>
    <t>2 includes one and two year programs from date of entry into program to date credential conferred</t>
  </si>
  <si>
    <t>Gen Ed Requirements</t>
  </si>
  <si>
    <t>Process Evaluating</t>
  </si>
  <si>
    <t>Program Learning Outcomes</t>
  </si>
  <si>
    <t>ETS Proficiency Profiles</t>
  </si>
  <si>
    <t>Student Satisfaction Survey</t>
  </si>
  <si>
    <t>Transfer Criteria</t>
  </si>
  <si>
    <t>Satisfactory Academic Progress</t>
  </si>
  <si>
    <t>The College does not yet have this information</t>
  </si>
  <si>
    <t xml:space="preserve">·           Average teaching load by discipline including average credit hours taught </t>
  </si>
  <si>
    <t xml:space="preserve"> Average Teaching Load / Discipline</t>
  </si>
  <si>
    <t>http://docushare3.dcc.edu:8080/docushare/dsweb/Get/Document-4405/Fall10_B44_updated110711_FacLoad_submission.pdf</t>
  </si>
  <si>
    <t>http://catalog.dcc.edu/content.php?catoid=5&amp;navoid=292</t>
  </si>
  <si>
    <t>http://catalog.dcc.edu/content.php?catoid=5&amp;navoid=301#acc_of_tra_cre</t>
  </si>
  <si>
    <t>http://docushare3.dcc.edu:8080/docushare/dsweb/Get/Document-4401/Program%20Review%20Document_HCR69.pdf</t>
  </si>
  <si>
    <t>http://docushare3.dcc.edu/docushare/dsweb/Get/Document-4399/Program+Outcomes+--+2011-10-17.pdf</t>
  </si>
  <si>
    <t>http://catalog.dcc.edu/content.php?catoid=5&amp;navoid=298#acad_stat</t>
  </si>
  <si>
    <t>23.6%*</t>
  </si>
  <si>
    <t xml:space="preserve">*This is the percentage of full-time and full-time temporary faculty members .  All faculty, 100 percent, full-time and part-time, meet credentials to teach in their subject area as defined by SACS-COC.  </t>
  </si>
  <si>
    <t>·        Average teaching load by discipline</t>
  </si>
  <si>
    <t>·        Average credit hours taught per FTE faculty</t>
  </si>
  <si>
    <r>
      <t xml:space="preserve">·        Freshman to Sophomore Retention </t>
    </r>
    <r>
      <rPr>
        <i/>
        <sz val="12"/>
        <color theme="1"/>
        <rFont val="Times New Roman"/>
        <family val="1"/>
      </rPr>
      <t>(Same as first to Second year retention rates, TCs should use Fall to Spring retention rates)</t>
    </r>
  </si>
  <si>
    <t>http://docushare3.dcc.edu/docushare/dsweb/Get/Document-4398/Time+to+Degree+2010+-+2011+TTDRPTBOR+.pdf</t>
  </si>
  <si>
    <t>http://docushare3.dcc.edu:8080/docushare/dsweb/Get/Document-4402/Licensure%20Certification%20GRAD%20act%20-%20MAY%2026%202011.pdf</t>
  </si>
  <si>
    <t>http://docushare3.dcc.edu/docushare/dsweb/Get/Document-4395/Grad0910_placement+by+program.pdf</t>
  </si>
  <si>
    <t>Delgado Community College</t>
  </si>
  <si>
    <t>Bossier Parish Community College</t>
  </si>
  <si>
    <t>Louisiana Community and Techncial Colleges Response to HCR 69:</t>
  </si>
  <si>
    <t>·        Percent of Lower level classes taught by full-time faculty</t>
  </si>
  <si>
    <t>·        Average credit hours taught per student</t>
  </si>
  <si>
    <t>·        Freshman to Sophomore Retention</t>
  </si>
  <si>
    <t>Fall 2009 to Fall 2010 same institution</t>
  </si>
  <si>
    <t>Fall 2009 to Fall 2010</t>
  </si>
  <si>
    <t>NTCC</t>
  </si>
  <si>
    <t>College Navigator - Northshore Technical Community College-Sullivan Main Campus</t>
  </si>
  <si>
    <t>See NTCC Avg Teaching Load Tab</t>
  </si>
  <si>
    <t>See NTCC Avg Crd Hrs Per Student Tab</t>
  </si>
  <si>
    <t>5 Gen Ed Courses/ 
3 Credit Hours each:
English Comp 1
College Algebra
Humanities
Social Science
Natural Sciences</t>
  </si>
  <si>
    <t>NTCC IS-106 Acceptance of Transfer Credit Policy</t>
  </si>
  <si>
    <t>NTCC's program effectiveness evaluation process includes: 1. Annual evaluations of completers/placement/licensure rates 2. Meeting Council on Occupational Eduation (COE) minimum acceptable range of completions, placements, and licensure; 3. Campus administrators meeting with the instructors of low completer programs to develop improvement plans as causes are identified; 4. Review of Occupational Advisory Committee and Campus Advisory Committee comments.; 5. Annual review of each program (Program Verification Form) by at least three bonafide potential employers ; 6. Use of Board of Regents low completers reviews to determine trends of low completions in individual programs compared to occupational demand as determined by published Louisiana Worforce Commission forecasts.</t>
  </si>
  <si>
    <t>Program descriptions and syllabi explaining course objective/outcomes are available at NorthshoreCollege.edu/ProgramsOfStudy</t>
  </si>
  <si>
    <t>NTCC IS-102 Academic Status</t>
  </si>
  <si>
    <t>78% of NTCC Faculty possess credentials at or above the level awarded in their Program of Study Area</t>
  </si>
  <si>
    <t>Full time, First Time Cohort Retention rate from Fall 2009 to Fall 2010 - 69% (Source: IPEDS Spring 2011 Report)</t>
  </si>
  <si>
    <t>·        Graduation Rates (Use IPEDS GRAD Rates):</t>
  </si>
  <si>
    <t>2 years</t>
  </si>
  <si>
    <t>Scores are not available for practical nursing licensure exams; the licensure pass rate for most recent COE Annual Report was 93.58%.</t>
  </si>
  <si>
    <t>See NTCC Placement Data Tab</t>
  </si>
  <si>
    <r>
      <rPr>
        <sz val="11"/>
        <color theme="4" tint="-0.249977111117893"/>
        <rFont val="Calibri"/>
        <family val="2"/>
        <scheme val="minor"/>
      </rPr>
      <t xml:space="preserve">        LCTCS classroom and space utilization can be found at the following website:</t>
    </r>
    <r>
      <rPr>
        <u/>
        <sz val="11"/>
        <color theme="4" tint="-0.249977111117893"/>
        <rFont val="Calibri"/>
        <family val="2"/>
        <scheme val="minor"/>
      </rPr>
      <t xml:space="preserve">  http://regents.louisiana.gov/index.cfm?md=pagebuilder&amp;tmp=home&amp;pid=199.</t>
    </r>
  </si>
  <si>
    <t>5 gen ed  (15 credit hours)</t>
  </si>
  <si>
    <t>Only Gen.Ed. Courses transfer, taught by SLCC, SACS Credentialed Faculty</t>
  </si>
  <si>
    <t>1.COE - Annual Report - Completion, Placement, Licensure
2. Program Evaluation - Conducted by Academic Chairs
3. Advisory Committee - (Business &amp; Industry) Annual Evaluation
4. Student Evaluation of Program and Instructor
5. Administrative Evaluation of Insturctor Effectiveness
6. BoR Low Completer Report
7. Mininum Enrollment Standards</t>
  </si>
  <si>
    <t>1. Industry Based Certifications
2. Grade Reports/Awarding of Credentials - TCA,CTS,TD, AAS
3. COE - Completion, Placement, Licensrue Data</t>
  </si>
  <si>
    <r>
      <t xml:space="preserve">A student receiving Title IV funds (Pell/LEAP/SLEAP) must maintain satisfactory progress according to the following standards:  Satisfactory Academeic Progrss (SAP) will be reviewed each semester to determine continued eligibility.  SAP has three requirements.
1.  A cumulative grade point average (minimum of 2.00)
</t>
    </r>
    <r>
      <rPr>
        <u/>
        <sz val="10"/>
        <color theme="1"/>
        <rFont val="Times New Roman"/>
        <family val="1"/>
      </rPr>
      <t>Good Academic Standing:  A student who has a cumulative grade point average of 2.0 (C) or higher on all course work completed at LTC is considered to be in good academic standing.  A 2.0 average occurs when the number of quality points is twice the number of quality hours attempted.</t>
    </r>
    <r>
      <rPr>
        <sz val="10"/>
        <color theme="1"/>
        <rFont val="Times New Roman"/>
        <family val="1"/>
      </rPr>
      <t xml:space="preserve">
2.  The student must successfully complete 67% of coursework attempted at LTC/ATC.
3.  The student must not have earned 150% in credit hours above the degree program requirements.</t>
    </r>
  </si>
  <si>
    <t>Fall 2010 to Spring 2011 Retenstion 74.3%</t>
  </si>
  <si>
    <t>Fall 2011 - 5%</t>
  </si>
  <si>
    <t>N/A on Grad School
96.67% Licensure Pass Rate</t>
  </si>
  <si>
    <t>Data not available</t>
  </si>
  <si>
    <r>
      <t xml:space="preserve">    </t>
    </r>
    <r>
      <rPr>
        <sz val="11"/>
        <color theme="4" tint="-0.249977111117893"/>
        <rFont val="Calibri"/>
        <family val="2"/>
        <scheme val="minor"/>
      </rPr>
      <t>LCTCS classroom and space utilization can be found at the following website:</t>
    </r>
    <r>
      <rPr>
        <u/>
        <sz val="11"/>
        <color theme="4" tint="-0.249977111117893"/>
        <rFont val="Calibri"/>
        <family val="2"/>
        <scheme val="minor"/>
      </rPr>
      <t xml:space="preserve">  http://regents.louisiana.gov/index.cfm?md=pagebuilder&amp;tmp=home&amp;pid=199.</t>
    </r>
  </si>
  <si>
    <t>All instructors teach 30 hours per week.</t>
  </si>
  <si>
    <t>·        Average credit hours taught by FTE faculty</t>
  </si>
  <si>
    <t>5 General Education courses required for AAS</t>
  </si>
  <si>
    <t>Only General Education courses taught by SACS credentialed faculty transfer</t>
  </si>
  <si>
    <t xml:space="preserve">COE Annual Report--Completion, Placement, Licensure
Advisory Committee Meetings
Student Evaluation of Instructor/Administrative Evaluation of Instructor
</t>
  </si>
  <si>
    <t>Industry Based Certifications
Grade Reports/Awarding of Credentials - TCA,CTS,TD, AAS
COE Report - Completion, Placement, Licensure Data</t>
  </si>
  <si>
    <t>A student receiving Title IV funds must maintain satisfactory progress according to the following standards:  Satisfactory Academeic Progrss (SAP) will be reviewed each semester to determine continued eligibility.  SAP has three requirements.
1.  A cumulative grade point average (minimum of 2.00)
Good Academic Standing:  A student who has a cumulative grade point average of 2.0 (C) or higher on all course work completed at LTC is considered to be in good academic standing. 
2.  The student must successfully complete 67% of coursework attempted at LTC/ATC.
3.  The student must not have earned 150% in credit hours above the degree program requirements.</t>
  </si>
  <si>
    <t>21% (based on Master's Degree)</t>
  </si>
  <si>
    <t>Reading 78.1, Math 44.5, Language 60.3 (COMPASS Test)
Licensure Pass Rate 84.51%</t>
  </si>
  <si>
    <t>http://www.catc.edu/assets/docs/Reports/Gainful_Employment_2009-2010[1].pdf</t>
  </si>
  <si>
    <r>
      <t xml:space="preserve">     </t>
    </r>
    <r>
      <rPr>
        <sz val="11"/>
        <color theme="4" tint="-0.249977111117893"/>
        <rFont val="Calibri"/>
        <family val="2"/>
        <scheme val="minor"/>
      </rPr>
      <t xml:space="preserve">   LCTCS classroom and space utilization can be found at the following website:</t>
    </r>
    <r>
      <rPr>
        <u/>
        <sz val="11"/>
        <color theme="4" tint="-0.249977111117893"/>
        <rFont val="Calibri"/>
        <family val="2"/>
        <scheme val="minor"/>
      </rPr>
      <t xml:space="preserve">  http://regents.louisiana.gov/index.cfm?md=pagebuilder&amp;tmp=home&amp;pid=199.</t>
    </r>
  </si>
  <si>
    <t xml:space="preserve">http://www.lctcs.edu/assets/docs/LTC-Policies/SA1930.255_09.13.07.pdf </t>
  </si>
  <si>
    <t>CLTC reports completers annually to our accrediting agency (COE). We use this instrument as a tool to evaluate each program area to determine if that program falls below the acceptable range for COE.  Also, monitor enrollment each semester to determine the number entering and compare this to the number exiting.</t>
  </si>
  <si>
    <t>Annually we identify CLTC's completion rate and placement rate to our acrediting agency (COE) which meets the acceptable range for programs and institution. CLTC's 2010-11 Number of Completers is 162 and Number of Placements is 152 which give a 93.8%.</t>
  </si>
  <si>
    <t xml:space="preserve">http://www.lctcs.edu/assets/docs/LTC-Policies/SA256saptitleIVpolicy_060107.pdf </t>
  </si>
  <si>
    <t>see Attachment A</t>
  </si>
  <si>
    <t>57% (Per IPEDS: http://nces.ed.gov/collegenavigator/?q=fletcher&amp;s=all&amp;id=160481#retgrad)</t>
  </si>
  <si>
    <t>18% (Per IPEDS: http://nces.ed.gov/collegenavigator/?q=fletcher&amp;s=all&amp;id=160481#retgrad)</t>
  </si>
  <si>
    <t>48.07% (of Fall 2011 students)</t>
  </si>
  <si>
    <t>3 years (for Associate Degrees only)</t>
  </si>
  <si>
    <t>see Attachment B</t>
  </si>
  <si>
    <t>Not Applicable  - Fletcher is a two-year institution</t>
  </si>
  <si>
    <t>see Attachment C</t>
  </si>
  <si>
    <t>See College Handbook</t>
  </si>
  <si>
    <t>Humanities, Social Sciences, Mathematics: 5 3-credit lectures
Natural Sciences: 3 3-credit lectures, 3 1-credit labs
Nursing: combination of lecture, lab, and clinical</t>
  </si>
  <si>
    <t xml:space="preserve">BOARD OF REGENTS GENERAL EDUCATION REQUIREMENTS MATRIX
                                             TCA/TD  CTS  CAS  AAS  AA  AS  A  AALTL  ASLT
ENGLISH COMPOSITION        0          0        3        3      6      6   6        6          6
MATHEMATICS                        0          0        3        3      3      6   3        6          6
NATURAL SCIENCES               0          0        0        3      6      6   6        9          9
HUMANITIES                            0           0      0-3       3      3      3   3        9         9
FINE ARTS                                0           0      0-3       0      3      3   3        3         3
SOCIAL/BEHAVIORAL SCI*    0           0      0-3       3      6      3   6        6         6
*  In the A. A., A.G.S., A.A.T.L., and A.S.T.L. degree programs, three of the six required hours in social/
behavioral sciences must be at the sophomore (2000) level.
</t>
  </si>
  <si>
    <t xml:space="preserve">This question applies primarily to four-year institutions and their criteria for accepting transfer  students, as Nunez, like other community colleges, is an open-admissions institution.  However, here are the admissions policies affecting transfer students, as described in the 2011-2012 College Catalog:
TRANSFER STUDENTS
A transfer student is any student who has been previously enrolled at any postsecondary school.  Transfer students may enroll at Nunez if they are eligible for readmission at the last school attended. Transfer students are admitted provisionally until all required transcripts have been received.  An official transcript is one mailed directly from the Registrar of the previous institution to the Nunez Admissions Office. Failure to acknowledge attendance at any college or university may result in immediate dismissal.  If official transcripts have not been received at the time of registration, the student may be admitted provisionally.
Transfer credits from all regionally- accredited institutions of higher education are recorded on the student’s permanent academic records. Nunez will compute the grade point average for transfer students in the same manner as is done for a Nunez student.
Upon receipt of each transcript, Admissions Office personnel determine if the institution where the credit was earned is accredited or recognized.   All credits earned at regionally-accredited schools are accepted in transfer; however, not all credits earned may apply toward a particular degree or certificate. Acceptance of transfer credits to meet degree/certificate program requirements will be governed by the following guidelines:
1. Acceptance of courses taken more than 10 years before a student transfers to Nunez Community College is determined by the Chair of the Department in which the student’s program of study resides.
2. Acceptance of courses that are not equivalent to courses taught at Nunez Community College is determined by the student’s Department Chair.
3.  Grades for transferred courses will be interpreted according to the Nunez grading scale and will be recorded as follows:
a.  Plus (+) or minus (-) symbols  will be disregarded.
b.  Grades of Satisfactory, Pass, and Credit will be treated alike and will count only in hours earned.
c.  Failing grades, including WF, will count as hours attempted.
d.  Grades in developmental courses are treated the same as grades in other courses.
e.  Grades of NC (no credit) will not be recorded.
f.    Incomplete (“I”) grades will be treated as “I” grades issued by Nunez and will be converted to “F” if not converted to a passing grade by the Nunez deadline.
4. Transcripts will be evaluated for degree-seeking students during their first semester at Nunez by Admissions Office personnel.
5. A transfer grade of “D” will not meet the course pre-requisites for courses in a sequence. Refer to the Course Descriptions section of the catalog to verify minimum grade requirements for specific courses.
6     If the transfer work was earned in quarter hours, the credits will be converted to semester hours.  (The number of quarter hours times 2/3 equals the number of semester hours.)
7.   The Louisiana Board of Regents Student Transfer Guide and Articulation Matrices    
(http://regents.louisiana.gov/assets/docs/Data/MASTER_COURSE_ARTIC_MATRIX_2011-12.pdf ), as well as individual transfer guides from institutions with which Nunez has entered into transfer agreements, will be used to determine course equivalencies.
Courses taken at institutions that are not accredited by regional associations that accredit institutions of higher learning are generally not accepted at Nunez Community College.   However, students transferring from non-regionally accredited institutions can request credit, provided the College itself can document that faculty qualifications and student competencies in the transferred courses are equivalent to its own courses.
S t u d e n t s may pursue one of the following avenues to gain acceptance of this coursework:
1.   Use the coursework as a basis to apply for Credit by Examination.
2.   Use the coursework as a basis to apply for LEAP (Life Experience Assessment Program) credit.
3.   Establish that a regionally-accredited institution has accepted the courses in question toward a degree or certificate.
A student who transfers to Nunez with an adjusted cumulative grade point average (GPA) of 2.00 or higher will be admitted in good standing.
A transfer student with less than a 2.00 adjusted cumulative GPA will be admitted on probation.  If in the first semester, the student fails to achieve a semester grade point average of 2.00 or higher, the student will be suspended for one semester.
Transfer students who were on academic suspension at their previous institution may not be admitted to Nunez until their suspension period has ended.  Students may appeal in writing to the Vice Chancellor for Academic and Student Affairs to enroll while on academic suspension.  However, students who intend to transfer back to the previous institution should get express written consent from the suspending institution granting the student permission to enroll at Nunez while on suspension. 
</t>
  </si>
  <si>
    <t>Nunez uses a 3-year cycle of Academic Program Review to evaluate program effectiveness</t>
  </si>
  <si>
    <t>The College Catalog program page for each program describes the student outcomes for that program.</t>
  </si>
  <si>
    <t xml:space="preserve">Here is the definition of satisfactory academic progress from the 2011-2012 College Catalog:
Satisfactory Academic Progress
To be eligible for Title IV Federal Financial Assistance, a student must be in good academic standing and enrolled in an eligible program.  To retain eligibility, a student must maintain a satisfactory overall (from all colleges attended) cumulative and Nunez cumulative Grade Point Average (GPA) and a total earned/attempted credit hours ration in accordance with the set standards.
Satisfactory academic progress (SAP) policy provides the guidelines for monitoring academic progress and determining eligibility for all federal financial aid, scholarships, and other aid programs.  All students receiving any financial aid or scholarships from Nunez must abide by this policy as well as any other specific requirements for scholarships or waivers as applicable.
Satisfactory Academic Progress (SAP) has three parts: a qualitative standard (grade point average standard); a credit hour standard (based on the completion of a minimum number of hours attempted); and a time standard (the maximum number of credits a student may attempt in completing his/her course of study). These standards are used consistently for all Nunez students who apply for Title IV Federal Financial Assistance.  This includes all new, transfer, re-entry, re-admit with transfer work, and continuing students at Nunez.  
All transcripts for transfer students must be received by the Admissions Office before satisfactory academic progress for financial aid eligibility can be determined.
Grade Point Average and Credit Hour Standards
The grade point average standard requires that as the number of hours a student has attempted increases, the student’s minimum required cumulative grade point average (CGPA) increases. Students on academic probation who have an adjusted cumulative GPA below 2.00 at the conclusion of any term are placed on financial aid probation for one semester. The student may receive financial aid for one semester.  If at the conclusion of the probationary semester the student fails to raise his/her cumulative GPA to 2.00, the student will be suspended from receiving all financial aid.
The credit hour standard requires that a student satisfactorily complete (earn a passing grade in) a minimum number of the credit hours attempted.  The following chart indicates the hours that must be satisfactorily completed based on the hours attempted.  A student who attempts fewer than 3 hours must successfully complete all of them.
Credit Hours Attempted        Minimum  Hours to be Earned
            3 - 6                                                 3
            7 - 11                                               6
          12 - 23                                               9
          24 - 35                                             18
          36 - 47                                             28
          48 - 59                                             38
          60 - 71                                             49
          72 - 83                                             60
          84 - 95                                             72
          96 - 99                                             84
Timeframe for Achievement
For financial aid status, students are advised to enroll only in courses required in their program of study so as not to exceed the time standard prior to completing their program.   Students are allowed Title IV funding for up to 1 1/2 times (150% of) the hours required for their program. Degrees require about 60 hours; therefore, the maximum number of allowable hours attempted for degree programs is 90 hours.  Certificates require about 30 hours; therefore, the maximum number of allowable hours attempted for certificate programs is 45 hours.  Adjustments may be made for programs that are longer or shorter than 30 and 90 hours.
Hours removed through academic amnesty will count toward hours attempted for the timeframe standard.  Additionally, courses taken toward a different program of study and courses for which no financial aid was awarded will count toward this limit unless a student is admitted into a limited admissions program.
For students enrolled in a limited admissions program, the hours earned that do not apply to the program are excluded from the timeframe standard. Currently, the limited admissions programs offered at Nunez are Emergency Medical Technology, Industrial Technology, Practical Nursing, and Teaching.
Credits earned more than 10 years prior to the date of enrollment will not be included in hours attempted if these hours don’t apply toward the student’s degree or certificate.  Affected students must get written documentation (usually a completed degree or certificate form) from the VCASA in order to have the older credits excluded from the computation of hours attempted.
Measuring Academic Progress
A student’s progress will be measured at the end of each semester or session in which the student is enrolled.  Grades of “A,” “B,” “C,” “D,” and “P” will be counted as satisfactory completions; grades of “F,” “W,” “I,” and “NP” will be counted as unsatisfactory attempts.  A student who fails to meet SAP requirements may continue to receive financial aid on probation for one semester.  If the deficiency is not corrected by the end of the probationary semester, the student will be ineligible to receive further aid until the SAP standards have been met.
A student who is re-enrolling after a semester on academic suspension will not be able to receive any financial aid until he/she is making satisfactory academic progress as defined by both the Grade Point Average and Credit Hour standards.
Following academic amnesty, a student who has not exceeded the timeframe standard will be placed on financial aid probation and must satisfactorily complete all hours attempted every enrolled term in order to continue receiving Title IV financial assistance.
Hours attempted include hours earned, incompletes, failures, and withdrawals. These limits apply even when a student has not received financial aid funds during the entire period.
A second degree or certificate may be pursued but must be completed within 150% of the allotted time frame of the program requiring the most credit hours.  For repeated courses, the hours deleted under the College’s repeat/delete policy will not be counted.
</t>
  </si>
  <si>
    <t>Liberal Arts Faculty: 30% (20 faculty: 2 Ph.D., 4 M.F.A.)
Business, Technology, and Health Sciences: 20% (20 faculty: 2 J.D., 2 Master’s &amp; industry certifications)</t>
  </si>
  <si>
    <t xml:space="preserve">Graduate school admissions test: N/A
Licensure exams, as described in the College’s 2010-2011 GRAD Act Report:
Currently, licensure and certification exams are required for four programs at Nunez:  Practical Nursing, Nursing Assistant, Emergency Medical Technology, and the Associate of Science in Teaching.  
Graduates of the Practical Nursing program must sit for the National Council Licensure Examination (NCLEX) for Practical Nurses.   Nunez receives information directly from the Louisiana State Board of Practical Nurse Examiners regarding its graduates’ performance on the exam.  We have just received notification that for the December 2010 graduating class, 94.74% (18 of 19) of the candidates passed the exam on the first attempt.  The one student who did not pass will repeat the test shortly.   The recent performance history for the program is as follows: for the July 2007 class, 16 of 16 (100%) passed the test on the first attempt; for December 2007, 10 of 10 (100%); for the July 2008 class, 17 of 17 (100%); for the December 2008 class, 18 of 18 (100%); for the July 2009 class, 26 of 27 (96.3%) and the other student successfully passed the retest; for the December 2009 class, 12 of 13 (92.3%), and the other student successfully passed the retest; for the July 2010, 22 of 23 (95.7%), and the other student successfully passed the retest.
Students in the CNA program must pass the final exam to complete the Technical Competency Area (TCA) and be eligible to be registered with the State of Louisiana as a Certified Nursing Assistant.  The last five CNA classes (Summer 2009 through Fall 2010) have had a 100% passing rate on the final exam.
From June 2007 through November 2010, 23 of 47 EMT students have passed the Cognitive Exam at the Paramedic Level and are registered with the National Registry of EMT.  For roughly </t>
  </si>
  <si>
    <t>Classroom and Lab Space Utilization</t>
  </si>
  <si>
    <t>685.74 per year</t>
  </si>
  <si>
    <t>See Policy SA1930.255, Admission of Transfer and Re-entry Students</t>
  </si>
  <si>
    <t xml:space="preserve">Program effectiveness is evaluated by advisory committee responses, completer information (COE), graduate student evaluations, cost of program and SCH for program.  </t>
  </si>
  <si>
    <t>See attached list of Program Objectives</t>
  </si>
  <si>
    <t xml:space="preserve">                          See Policy SA1930.256, Student Academic Progress for Title IV; Policy IS1930.102, Academic Status; Policy SA1930.221, Graduation Requirements; and Policy IS1930.100, Associate Degree, Certificate, TCA, and ACS criteria.</t>
  </si>
  <si>
    <t>79% of full-time faculty possess an Associate Degree or higher as required by the Faculty Job Description, which may be accessed on the website.</t>
  </si>
  <si>
    <t>See attached 2010-2011 GRAD Act information</t>
  </si>
  <si>
    <t>2006-54%                2007-45%</t>
  </si>
  <si>
    <t>2006-62%                2007-55%</t>
  </si>
  <si>
    <t>2006-66%</t>
  </si>
  <si>
    <t>18 mo.</t>
  </si>
  <si>
    <t>PN - Pass rate 97.14    CVO testing scores attached.</t>
  </si>
  <si>
    <t>See attached COE listing</t>
  </si>
  <si>
    <t>1 to 7 (15%)</t>
  </si>
  <si>
    <r>
      <rPr>
        <sz val="11"/>
        <color theme="4" tint="-0.249977111117893"/>
        <rFont val="Calibri"/>
        <family val="2"/>
        <scheme val="minor"/>
      </rPr>
      <t xml:space="preserve">        LCTCS classroom and space utilization can be found at the following website: </t>
    </r>
    <r>
      <rPr>
        <u/>
        <sz val="11"/>
        <color theme="4" tint="-0.249977111117893"/>
        <rFont val="Calibri"/>
        <family val="2"/>
        <scheme val="minor"/>
      </rPr>
      <t xml:space="preserve"> http://regents.louisiana.gov/index.cfm?md=pagebuilder&amp;tmp=home&amp;pid=199.</t>
    </r>
  </si>
  <si>
    <t>Data not yet available</t>
  </si>
  <si>
    <r>
      <rPr>
        <sz val="11"/>
        <color theme="4" tint="-0.249977111117893"/>
        <rFont val="Times New Roman"/>
        <family val="1"/>
      </rPr>
      <t xml:space="preserve">        LCTCS classroom and space utilization can be found at the following website: </t>
    </r>
    <r>
      <rPr>
        <u/>
        <sz val="11"/>
        <color theme="4" tint="-0.249977111117893"/>
        <rFont val="Times New Roman"/>
        <family val="1"/>
      </rPr>
      <t xml:space="preserve"> http://regents.louisiana.gov/index.cfm?md=pagebuilder&amp;tmp=home&amp;pid=199.</t>
    </r>
  </si>
  <si>
    <t>Student Evaluations, Graduate/Completion Rates, Placement Rates</t>
  </si>
  <si>
    <t xml:space="preserve">2.00 GPA </t>
  </si>
  <si>
    <t>Overall Graduation Rate--47%</t>
  </si>
  <si>
    <t>AAS, TD, CTS, TCA, Industry Based Certification and Job/Career Placement</t>
  </si>
  <si>
    <t>30 Hours per week</t>
  </si>
  <si>
    <t>5 Semesters</t>
  </si>
  <si>
    <t xml:space="preserve">70.29% Placement </t>
  </si>
  <si>
    <t>93.46% Licensure Exam Pass Rate</t>
  </si>
  <si>
    <t>http://www.ladelta.edu/documents/institutionalEffectiveness/teachingLoadByDiscipline.pdf</t>
  </si>
  <si>
    <t>·        Average credit hours taught by FTE Faculty</t>
  </si>
  <si>
    <t>15.0 (Does not include Tallulah)</t>
  </si>
  <si>
    <t>http://www.ladelta.edu/documents/publications/AcademicCatalog1011.pdf#page=47</t>
  </si>
  <si>
    <t>http://www.ladelta.edu/academics/transfer.asp</t>
  </si>
  <si>
    <t>http://www.ladelta.edu/documents/institutionalEffectiveness/proceduresForEvaluatingProgramEffectiveness.pdf</t>
  </si>
  <si>
    <t>http://www.ladelta.edu/academics/programs.asp</t>
  </si>
  <si>
    <t>http://www.ladelta.edu/documents/publications/AcademicCatalog1011.pdf#page=34</t>
  </si>
  <si>
    <t>3 yrs.</t>
  </si>
  <si>
    <t>http://www.ladelta.edu/documents/academics/GainfulEmploymentPlacementRate.pdf</t>
  </si>
  <si>
    <t>The load for faculty teaching courses for transfer degree programs is 15 credit hours, and the load for faculty technical/vocational courses is 30 clock hours.</t>
  </si>
  <si>
    <t>857.5 average credit hours for 2010-11 academic year</t>
  </si>
  <si>
    <t>Click here for data.</t>
  </si>
  <si>
    <t>Open admissions policy</t>
  </si>
  <si>
    <t>The Office of Academic Affairs and the Faculty Assembly conduct a comprehensive degree program review every five years dating from the original Board of Regents degree approval date.  Click here for more details.</t>
  </si>
  <si>
    <t>Click here for information.</t>
  </si>
  <si>
    <t>Satisfactory academic progress is defined as having a 2.00 cumulative grade-point average and completion of 67% of all courses attempted.  Additionally, a student cannot have attempted more than 150% of the hours needed to complete a regular degree progra</t>
  </si>
  <si>
    <t>Faculty teaching courses for transfer degree programs:  32.35%/Faculty teaching courses for technical/vocational programs:  23.08%</t>
  </si>
  <si>
    <t>43.7 % at same institution (55% total retention).  Click link for complete retention data.</t>
  </si>
  <si>
    <t>The overall graduation rate for first-time, full-time, degree- or certificate-seeking students who completed degrees within 150% of "normal time" was 4% for students who began their studies in fall 2007.</t>
  </si>
  <si>
    <t>Associate degrees:  4.3 years for first-time freshmen, 6.8 years for transfer students, and 5.8 years for all students; Certificates:  2.4 years for first-time freshmen, 4.5 for transfer students, and 3.6 years for all students</t>
  </si>
  <si>
    <t>Click link for data.</t>
  </si>
  <si>
    <t>Data expected by November 15.</t>
  </si>
  <si>
    <t>All full-time faculty teach discipline specific courses.  If lower level classes are defined as discipline specific courses (credit bearing leading to a certificate, diploma, or associate degree) then 92.16% of our FT faculty teach lower level classes.  SCL excluded Developmental Education courses, WorkKeys, Allied Health, and non-credit courses in calculating this percentage.</t>
  </si>
  <si>
    <t>Please see attached worksheet Teaching Load &amp; CR HR per student</t>
  </si>
  <si>
    <r>
      <t xml:space="preserve">The number and type of general education courses required for SCL's AAS degrees vary by the program.  All AAS degrees require a minimum of 1 English, 1 Math, 1 Behavioral or Social Science, 1 Physical Science, and 1 Humanities course for a total of 15 general education credits.  Two of our AAS programs require additional general education courses as follows:  </t>
    </r>
    <r>
      <rPr>
        <b/>
        <sz val="11"/>
        <color theme="1"/>
        <rFont val="Calibri"/>
        <family val="2"/>
        <scheme val="minor"/>
      </rPr>
      <t>Process Technology</t>
    </r>
    <r>
      <rPr>
        <sz val="11"/>
        <color theme="1"/>
        <rFont val="Calibri"/>
        <family val="2"/>
        <scheme val="minor"/>
      </rPr>
      <t xml:space="preserve"> requires an additional English, Math, and physical science course for a total of 26 general education credits.  </t>
    </r>
    <r>
      <rPr>
        <b/>
        <sz val="11"/>
        <color theme="1"/>
        <rFont val="Calibri"/>
        <family val="2"/>
        <scheme val="minor"/>
      </rPr>
      <t xml:space="preserve">Process Production Technology (Gulf of Mexico) </t>
    </r>
    <r>
      <rPr>
        <sz val="11"/>
        <color theme="1"/>
        <rFont val="Calibri"/>
        <family val="2"/>
        <scheme val="minor"/>
      </rPr>
      <t>requires an addtional English course and a choice between a Humanities or Behavioral Science course for a total of 15 general education credits.</t>
    </r>
  </si>
  <si>
    <t>Pleae see Section 2 of Admissions Policy at the following website:  http://www.scl.edu/assets/docs/Policies/Admission_Policy_SCL.106.pdf</t>
  </si>
  <si>
    <t xml:space="preserve"> SCL's program effectiveness evaluation process includes: 1. Annual evaluations of completers/placement/licensure rates 2. Meeting Council on Occupational Eduation (COE) minimum acceptable range of completions, placements, and licensure; 3. Campus administrators meeting with the instructors of low completer programs to develop improvement plans as causes are identified; 4. Review of Occupational Advisory Committee and Campus Advisory Committee comments.; 5. Annual review of each program (Program Verification Form) by at least three bonafide potential employers ; 6. Use of Board of Regents low completers reviews to determine trends of low completions in individual programs compared to occuaptional demand as determined by published Louisiana Worforce Commission forecasts.</t>
  </si>
  <si>
    <t>Program descriptions and syllabi explain course objectives/outcomes for each program.  Please see www.scl.edu/programs of study to link to each program and course syllabi.</t>
  </si>
  <si>
    <t>http://www.lctcs.edu/assets/docs/LTC-Policies/PolicyIS1930_102AcademicStatus0808.pdf</t>
  </si>
  <si>
    <t xml:space="preserve">Not applicable - technical courses do not have degrees available in the discipline (i.e. Welding, Commercial Diving, Air Conditioning and Refrigeration, etc.  </t>
  </si>
  <si>
    <t>Full time, First Time Cohort Retention rate from Fall 2009 to Fall 2010 - 72% (Source:  IPEDS Spring 2011 report)</t>
  </si>
  <si>
    <t>All associate of applied science degree programs are 2 years in length</t>
  </si>
  <si>
    <t>Scores are not available for practical nursing licensure exams; the licensure pass rate for most recent COE report was 92.31</t>
  </si>
  <si>
    <t>Not applicable - technical college</t>
  </si>
  <si>
    <t>See attached worksheet SCLTC Placement per discipline</t>
  </si>
  <si>
    <t>College Navigator - South Louisiana Community College</t>
  </si>
  <si>
    <t>·        Percent of lower level classes taught by full-time faculty</t>
  </si>
  <si>
    <t>15 credit hours per FTE faculty (all disciplines)</t>
  </si>
  <si>
    <t>·        Number of type of general education courses required for each degree program</t>
  </si>
  <si>
    <t>Website Link</t>
  </si>
  <si>
    <t>28.3% - Full-Time Faculty; 8.4% - Adjunct Faculty; 13.2% - All Faculty</t>
  </si>
  <si>
    <t>65.9% (in-state)</t>
  </si>
  <si>
    <t>5.3 years</t>
  </si>
  <si>
    <t>87.5% (NREMT-Paramedic); 82.0% (NREMT-Basic)</t>
  </si>
  <si>
    <t>0.04:1</t>
  </si>
  <si>
    <t>15 credit hours</t>
  </si>
  <si>
    <t>1 English Composition
1 Math
1 Natural Sciences
1 Humanities
1 Social/Behavioral Sciences
* Some Associate Degrees require additional general education courses. Check Sowela catalog under Program of study. (www.sowela.edu)</t>
  </si>
  <si>
    <t xml:space="preserve">Sowela’s success depends on the delivery of quality instruction that is relevant to the needs of rapidly changing industries.  The college utilizes outcomes-based instruction in each of its programs and these student learning outcomes are assessed annually as part of each Department’s programmatic review process.  The instructional staff and program advisory committees evaluate, approve, and recommend changes in program objectives for each educational program during one of the two meetings held each year.  The department chair, vice chancellor for academic affairs and student success, and chancellor supervise instruction, in accordance with approved and established policies and procedures.  These administrators, together with the instructional staff, plan, approve, and evaluate the program activities using student evaluations and advisory committee comments on an ongoing basis. </t>
  </si>
  <si>
    <t>The 2011-2012 Sowela Catalog has the student learning outcomes for each Program of Study. 
Web Site: www.sowela.edu (? Dr. Bateman) http://www.sowela.edu/pdf/catalog.pdf</t>
  </si>
  <si>
    <t>Complete curriculum requirements with a minimum overall grade point average of 2.0 on all courses counted toward the degree or diploma.
Meet specific departmental requirements including a grade of "C" or better in all coursework required in the major subject area.</t>
  </si>
  <si>
    <t>4 semesters (2 years)</t>
  </si>
  <si>
    <t>83.33% Nursing Passing Licensure Exam</t>
  </si>
  <si>
    <t xml:space="preserve">Accounting Technology: 90.91%
Automotive Technician: 35.71%
Aviation Maintenance Technology: 100.00%
Collision Repair Technician: 0%
Graphic Arts: 73.33%
Computer Networking: 75.00%
Computer Programming: 88.00%
Criminal Justice: 82.00%
Culinary Occupations: 82.76%
Drafting &amp; Design Technician: 72.22%
Electrician: 76.00%
Instrumentation Technology: 74.47%
Office Systems Technology: 90.70%
Practical Nursing: 80.00%
Process Technology: 68.79%
Welding: 50.00%
</t>
  </si>
  <si>
    <t>5% (Based on Executive Administrative Staff Only)</t>
  </si>
  <si>
    <t>Faculty/Student Data: page 2</t>
  </si>
  <si>
    <t>Gen Ed Courses</t>
  </si>
  <si>
    <t>Narrative Response: page 2</t>
  </si>
  <si>
    <t>Narrative Response: page 3</t>
  </si>
  <si>
    <t>Narrative Response: page 24</t>
  </si>
  <si>
    <t>Faculty/Student Data: page 1</t>
  </si>
  <si>
    <t>Passage Rates: PRAXIS = 44%, PRAXIS II = 100%, NCLEX-RN = 96.9%</t>
  </si>
  <si>
    <r>
      <rPr>
        <sz val="12"/>
        <color theme="4" tint="-0.249977111117893"/>
        <rFont val="Calibri"/>
        <family val="2"/>
        <scheme val="minor"/>
      </rPr>
      <t xml:space="preserve">        LCTCS classroom and space utilization can be found at the following website: </t>
    </r>
    <r>
      <rPr>
        <u/>
        <sz val="12"/>
        <color theme="4" tint="-0.249977111117893"/>
        <rFont val="Calibri"/>
        <family val="2"/>
        <scheme val="minor"/>
      </rPr>
      <t xml:space="preserve"> http://regents.louisiana.gov/index.cfm?md=pagebuilder&amp;tmp=home&amp;pid=199.</t>
    </r>
  </si>
  <si>
    <t>V.              Student and Employee Satisfation Survey Results</t>
  </si>
  <si>
    <t>Student Satisfaction Results</t>
  </si>
  <si>
    <t>Narrative Response: page 29</t>
  </si>
  <si>
    <t>Employee Satisfaction Results</t>
  </si>
  <si>
    <t>Employee Satisfaction Survey</t>
  </si>
  <si>
    <t>15 credit hours for full-time faculty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</si>
</sst>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3" formatCode="_(* #,##0.00_);_(* \(#,##0.00\);_(* &quot;-&quot;??_);_(@_)"/>
    <numFmt numFmtId="164" formatCode="0.0%"/>
    <numFmt numFmtId="165" formatCode="&quot;$&quot;#,##0"/>
    <numFmt numFmtId="166" formatCode="_(* #,##0_);_(* \(#,##0\);_(* &quot;-&quot;??_);_(@_)"/>
    <numFmt numFmtId="167" formatCode="0.0"/>
  </numFmts>
  <fonts count="70" x14ac:knownFonts="1">
    <font>
      <sz val="11"/>
      <color theme="1"/>
      <name val="Calibri"/>
      <family val="2"/>
      <scheme val="minor"/>
    </font>
    <font>
      <sz val="12"/>
      <color theme="1"/>
      <name val="Times New Roman"/>
      <family val="1"/>
    </font>
    <font>
      <sz val="11"/>
      <color indexed="8"/>
      <name val="Calibri"/>
      <family val="2"/>
    </font>
    <font>
      <u/>
      <sz val="11"/>
      <color theme="10"/>
      <name val="Calibri"/>
      <family val="2"/>
      <scheme val="minor"/>
    </font>
    <font>
      <sz val="11"/>
      <color theme="1"/>
      <name val="Calibri"/>
      <family val="2"/>
      <scheme val="minor"/>
    </font>
    <font>
      <b/>
      <sz val="14"/>
      <color theme="1"/>
      <name val="Times New Roman"/>
      <family val="1"/>
    </font>
    <font>
      <sz val="14"/>
      <color theme="1"/>
      <name val="Times New Roman"/>
      <family val="1"/>
    </font>
    <font>
      <sz val="14"/>
      <color theme="1"/>
      <name val="Calibri"/>
      <family val="2"/>
      <scheme val="minor"/>
    </font>
    <font>
      <b/>
      <sz val="10"/>
      <color theme="1"/>
      <name val="Times New Roman"/>
      <family val="1"/>
    </font>
    <font>
      <sz val="10"/>
      <color theme="1"/>
      <name val="Calibri"/>
      <family val="2"/>
      <scheme val="minor"/>
    </font>
    <font>
      <b/>
      <i/>
      <sz val="10"/>
      <color theme="4" tint="-0.249977111117893"/>
      <name val="Times New Roman"/>
      <family val="1"/>
    </font>
    <font>
      <b/>
      <sz val="10"/>
      <color theme="4" tint="-0.249977111117893"/>
      <name val="Times New Roman"/>
      <family val="1"/>
    </font>
    <font>
      <b/>
      <sz val="10"/>
      <color theme="4" tint="-0.249977111117893"/>
      <name val="Calibri"/>
      <family val="2"/>
      <scheme val="minor"/>
    </font>
    <font>
      <b/>
      <sz val="10"/>
      <color theme="1"/>
      <name val="Calibri"/>
      <family val="2"/>
      <scheme val="minor"/>
    </font>
    <font>
      <sz val="10"/>
      <color theme="1"/>
      <name val="Times New Roman"/>
      <family val="1"/>
    </font>
    <font>
      <u/>
      <sz val="10"/>
      <color theme="10"/>
      <name val="Calibri"/>
      <family val="2"/>
      <scheme val="minor"/>
    </font>
    <font>
      <b/>
      <i/>
      <sz val="10"/>
      <color rgb="FF009900"/>
      <name val="Times New Roman"/>
      <family val="1"/>
    </font>
    <font>
      <b/>
      <sz val="10"/>
      <color rgb="FF009900"/>
      <name val="Times New Roman"/>
      <family val="1"/>
    </font>
    <font>
      <i/>
      <sz val="10"/>
      <color theme="1"/>
      <name val="Times New Roman"/>
      <family val="1"/>
    </font>
    <font>
      <b/>
      <i/>
      <sz val="10"/>
      <color rgb="FFFF0000"/>
      <name val="Times New Roman"/>
      <family val="1"/>
    </font>
    <font>
      <sz val="10"/>
      <name val="Times New Roman"/>
      <family val="1"/>
    </font>
    <font>
      <sz val="10"/>
      <color indexed="8"/>
      <name val="Calibri"/>
      <family val="2"/>
    </font>
    <font>
      <b/>
      <sz val="10"/>
      <name val="Times New Roman"/>
      <family val="1"/>
    </font>
    <font>
      <sz val="10"/>
      <color theme="4" tint="-0.249977111117893"/>
      <name val="Calibri"/>
      <family val="2"/>
    </font>
    <font>
      <u/>
      <sz val="10"/>
      <color theme="4" tint="-0.249977111117893"/>
      <name val="Calibri"/>
      <family val="2"/>
      <scheme val="minor"/>
    </font>
    <font>
      <sz val="10"/>
      <color theme="4" tint="-0.249977111117893"/>
      <name val="Times New Roman"/>
      <family val="1"/>
    </font>
    <font>
      <sz val="10"/>
      <color theme="4" tint="-0.249977111117893"/>
      <name val="Calibri"/>
      <family val="2"/>
      <scheme val="minor"/>
    </font>
    <font>
      <sz val="9"/>
      <name val="Calibri"/>
      <family val="2"/>
    </font>
    <font>
      <b/>
      <sz val="10"/>
      <color rgb="FFFF0000"/>
      <name val="Times New Roman"/>
      <family val="1"/>
    </font>
    <font>
      <vertAlign val="superscript"/>
      <sz val="10"/>
      <color theme="1"/>
      <name val="Times New Roman"/>
      <family val="1"/>
    </font>
    <font>
      <b/>
      <sz val="11"/>
      <color theme="1"/>
      <name val="Calibri"/>
      <family val="2"/>
      <scheme val="minor"/>
    </font>
    <font>
      <sz val="12"/>
      <name val="Times New Roman"/>
      <family val="1"/>
    </font>
    <font>
      <sz val="10"/>
      <color theme="1"/>
      <name val="Arial"/>
      <family val="2"/>
    </font>
    <font>
      <b/>
      <sz val="12"/>
      <color rgb="FF009900"/>
      <name val="Times New Roman"/>
      <family val="1"/>
    </font>
    <font>
      <b/>
      <sz val="20"/>
      <color theme="1"/>
      <name val="Times New Roman"/>
      <family val="1"/>
    </font>
    <font>
      <b/>
      <sz val="12"/>
      <color theme="1"/>
      <name val="Times New Roman"/>
      <family val="1"/>
    </font>
    <font>
      <b/>
      <sz val="12"/>
      <color theme="4" tint="-0.249977111117893"/>
      <name val="Times New Roman"/>
      <family val="1"/>
    </font>
    <font>
      <i/>
      <sz val="12"/>
      <color theme="1"/>
      <name val="Times New Roman"/>
      <family val="1"/>
    </font>
    <font>
      <sz val="11"/>
      <color theme="1"/>
      <name val="Times New Roman"/>
      <family val="1"/>
    </font>
    <font>
      <sz val="11"/>
      <name val="Times New Roman"/>
      <family val="1"/>
    </font>
    <font>
      <sz val="12"/>
      <color indexed="8"/>
      <name val="Calibri"/>
      <family val="2"/>
    </font>
    <font>
      <b/>
      <sz val="11"/>
      <name val="Times New Roman"/>
      <family val="1"/>
    </font>
    <font>
      <sz val="12"/>
      <name val="Calibri"/>
      <family val="2"/>
    </font>
    <font>
      <sz val="12"/>
      <color theme="4" tint="-0.249977111117893"/>
      <name val="Times New Roman"/>
      <family val="1"/>
    </font>
    <font>
      <sz val="12"/>
      <color theme="1"/>
      <name val="Calibri"/>
      <family val="2"/>
      <scheme val="minor"/>
    </font>
    <font>
      <sz val="8"/>
      <color theme="1"/>
      <name val="Times New Roman"/>
      <family val="1"/>
    </font>
    <font>
      <sz val="12"/>
      <color theme="4" tint="-0.249977111117893"/>
      <name val="Calibri"/>
      <family val="2"/>
    </font>
    <font>
      <u/>
      <sz val="11"/>
      <color theme="4" tint="-0.249977111117893"/>
      <name val="Calibri"/>
      <family val="2"/>
      <scheme val="minor"/>
    </font>
    <font>
      <b/>
      <i/>
      <sz val="12"/>
      <color theme="4" tint="-0.249977111117893"/>
      <name val="Times New Roman"/>
      <family val="1"/>
    </font>
    <font>
      <b/>
      <i/>
      <sz val="12"/>
      <color rgb="FF009900"/>
      <name val="Times New Roman"/>
      <family val="1"/>
    </font>
    <font>
      <b/>
      <i/>
      <sz val="12"/>
      <color rgb="FFFF0000"/>
      <name val="Times New Roman"/>
      <family val="1"/>
    </font>
    <font>
      <u/>
      <sz val="12"/>
      <color theme="10"/>
      <name val="Calibri"/>
      <family val="2"/>
      <scheme val="minor"/>
    </font>
    <font>
      <b/>
      <sz val="11"/>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sz val="10"/>
      <color rgb="FFFF0000"/>
      <name val="Times New Roman"/>
      <family val="1"/>
    </font>
    <font>
      <u/>
      <sz val="10"/>
      <color theme="1"/>
      <name val="Times New Roman"/>
      <family val="1"/>
    </font>
    <font>
      <b/>
      <sz val="10"/>
      <color indexed="81"/>
      <name val="Tahoma"/>
      <family val="2"/>
    </font>
    <font>
      <sz val="10"/>
      <color indexed="81"/>
      <name val="Tahoma"/>
      <family val="2"/>
    </font>
    <font>
      <sz val="10"/>
      <name val="Calibri"/>
      <family val="2"/>
    </font>
    <font>
      <u/>
      <sz val="10"/>
      <color theme="10"/>
      <name val="Times New Roman"/>
      <family val="1"/>
    </font>
    <font>
      <sz val="10"/>
      <color indexed="8"/>
      <name val="Times New Roman"/>
      <family val="1"/>
    </font>
    <font>
      <u/>
      <sz val="11"/>
      <color theme="4" tint="-0.249977111117893"/>
      <name val="Times New Roman"/>
      <family val="1"/>
    </font>
    <font>
      <sz val="11"/>
      <color theme="4" tint="-0.249977111117893"/>
      <name val="Times New Roman"/>
      <family val="1"/>
    </font>
    <font>
      <u/>
      <sz val="11"/>
      <color theme="3" tint="0.39997558519241921"/>
      <name val="Calibri"/>
      <family val="2"/>
      <scheme val="minor"/>
    </font>
    <font>
      <sz val="11"/>
      <color theme="3" tint="0.39997558519241921"/>
      <name val="Calibri"/>
      <family val="2"/>
      <scheme val="minor"/>
    </font>
    <font>
      <sz val="11"/>
      <name val="Calibri"/>
      <family val="2"/>
      <scheme val="minor"/>
    </font>
    <font>
      <b/>
      <sz val="18"/>
      <color theme="1"/>
      <name val="Times New Roman"/>
      <family val="1"/>
    </font>
    <font>
      <b/>
      <sz val="12"/>
      <name val="Times New Roman"/>
      <family val="1"/>
    </font>
    <font>
      <u/>
      <sz val="12"/>
      <color theme="4" tint="-0.249977111117893"/>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40">
    <border>
      <left/>
      <right/>
      <top/>
      <bottom/>
      <diagonal/>
    </border>
    <border>
      <left/>
      <right/>
      <top style="medium">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top style="thin">
        <color auto="1"/>
      </top>
      <bottom style="medium">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right/>
      <top/>
      <bottom style="thin">
        <color auto="1"/>
      </bottom>
      <diagonal/>
    </border>
    <border>
      <left style="thin">
        <color indexed="64"/>
      </left>
      <right/>
      <top/>
      <bottom/>
      <diagonal/>
    </border>
  </borders>
  <cellStyleXfs count="5">
    <xf numFmtId="0" fontId="0" fillId="0" borderId="0"/>
    <xf numFmtId="9" fontId="2" fillId="0" borderId="0" applyFon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501">
    <xf numFmtId="0" fontId="0" fillId="0" borderId="0" xfId="0"/>
    <xf numFmtId="0" fontId="1" fillId="0" borderId="0" xfId="0" applyFont="1"/>
    <xf numFmtId="0" fontId="1" fillId="0" borderId="0" xfId="0" applyFont="1" applyAlignment="1">
      <alignment horizontal="center"/>
    </xf>
    <xf numFmtId="0" fontId="5" fillId="0" borderId="0" xfId="0" applyFont="1" applyBorder="1"/>
    <xf numFmtId="0" fontId="6" fillId="0" borderId="0" xfId="0" applyFont="1" applyBorder="1" applyAlignment="1">
      <alignment horizontal="center"/>
    </xf>
    <xf numFmtId="0" fontId="7" fillId="0" borderId="0" xfId="0" applyFont="1" applyBorder="1"/>
    <xf numFmtId="0" fontId="7" fillId="0" borderId="0" xfId="0" applyFont="1"/>
    <xf numFmtId="0" fontId="8" fillId="2" borderId="0" xfId="0" applyFont="1" applyFill="1"/>
    <xf numFmtId="0" fontId="8" fillId="2" borderId="2" xfId="0" applyFont="1" applyFill="1" applyBorder="1" applyAlignment="1">
      <alignment horizontal="center"/>
    </xf>
    <xf numFmtId="0" fontId="9" fillId="0" borderId="0" xfId="0" applyFont="1"/>
    <xf numFmtId="0" fontId="8" fillId="3" borderId="1" xfId="0" applyFont="1" applyFill="1" applyBorder="1"/>
    <xf numFmtId="0" fontId="10" fillId="3" borderId="5" xfId="0" applyFont="1" applyFill="1" applyBorder="1" applyAlignment="1">
      <alignment horizontal="left"/>
    </xf>
    <xf numFmtId="0" fontId="11" fillId="3" borderId="5" xfId="0" applyFont="1" applyFill="1" applyBorder="1" applyAlignment="1">
      <alignment horizontal="center"/>
    </xf>
    <xf numFmtId="0" fontId="12" fillId="3" borderId="5" xfId="0" applyFont="1" applyFill="1" applyBorder="1"/>
    <xf numFmtId="0" fontId="13" fillId="0" borderId="0" xfId="0" applyFont="1"/>
    <xf numFmtId="0" fontId="14" fillId="0" borderId="0" xfId="0" applyFont="1" applyAlignment="1">
      <alignment horizontal="right" wrapText="1"/>
    </xf>
    <xf numFmtId="0" fontId="9" fillId="0" borderId="0" xfId="0" applyFont="1" applyAlignment="1">
      <alignment wrapText="1"/>
    </xf>
    <xf numFmtId="0" fontId="14" fillId="0" borderId="0" xfId="0" applyFont="1" applyAlignment="1">
      <alignment horizontal="right"/>
    </xf>
    <xf numFmtId="0" fontId="14" fillId="0" borderId="0" xfId="0" applyFont="1"/>
    <xf numFmtId="0" fontId="14" fillId="0" borderId="2" xfId="0" applyFont="1" applyBorder="1" applyAlignment="1">
      <alignment horizontal="center"/>
    </xf>
    <xf numFmtId="0" fontId="9" fillId="0" borderId="2" xfId="0" applyFont="1" applyBorder="1"/>
    <xf numFmtId="0" fontId="16" fillId="3" borderId="3" xfId="0" applyFont="1" applyFill="1" applyBorder="1" applyAlignment="1">
      <alignment horizontal="left"/>
    </xf>
    <xf numFmtId="0" fontId="17" fillId="3" borderId="3" xfId="0" applyFont="1" applyFill="1" applyBorder="1" applyAlignment="1">
      <alignment horizontal="center"/>
    </xf>
    <xf numFmtId="0" fontId="8" fillId="3" borderId="3" xfId="0" applyFont="1" applyFill="1" applyBorder="1" applyAlignment="1">
      <alignment horizontal="center"/>
    </xf>
    <xf numFmtId="0" fontId="13" fillId="3" borderId="3" xfId="0" applyFont="1" applyFill="1" applyBorder="1"/>
    <xf numFmtId="0" fontId="14" fillId="0" borderId="8" xfId="0" applyFont="1" applyBorder="1"/>
    <xf numFmtId="0" fontId="14" fillId="4" borderId="9" xfId="0" applyFont="1" applyFill="1" applyBorder="1" applyAlignment="1">
      <alignment horizontal="center"/>
    </xf>
    <xf numFmtId="0" fontId="9" fillId="4" borderId="9" xfId="0" applyFont="1" applyFill="1" applyBorder="1"/>
    <xf numFmtId="0" fontId="14" fillId="0" borderId="10" xfId="0" applyFont="1" applyBorder="1" applyAlignment="1">
      <alignment horizontal="right" wrapText="1"/>
    </xf>
    <xf numFmtId="0" fontId="14" fillId="4" borderId="4" xfId="0" applyFont="1" applyFill="1" applyBorder="1" applyAlignment="1">
      <alignment horizontal="center"/>
    </xf>
    <xf numFmtId="0" fontId="9" fillId="4" borderId="4" xfId="0" applyFont="1" applyFill="1" applyBorder="1"/>
    <xf numFmtId="0" fontId="14" fillId="5" borderId="4" xfId="0" applyFont="1" applyFill="1" applyBorder="1" applyAlignment="1">
      <alignment horizontal="center"/>
    </xf>
    <xf numFmtId="9" fontId="14" fillId="5" borderId="4" xfId="0" applyNumberFormat="1" applyFont="1" applyFill="1" applyBorder="1" applyAlignment="1">
      <alignment horizontal="center"/>
    </xf>
    <xf numFmtId="0" fontId="14" fillId="0" borderId="8" xfId="0" applyFont="1" applyBorder="1" applyAlignment="1">
      <alignment horizontal="right" wrapText="1"/>
    </xf>
    <xf numFmtId="9" fontId="18" fillId="0" borderId="10" xfId="0" applyNumberFormat="1" applyFont="1" applyBorder="1" applyAlignment="1">
      <alignment horizontal="right" wrapText="1"/>
    </xf>
    <xf numFmtId="0" fontId="14" fillId="0" borderId="4" xfId="0" applyFont="1" applyBorder="1" applyAlignment="1">
      <alignment wrapText="1"/>
    </xf>
    <xf numFmtId="0" fontId="9" fillId="0" borderId="4" xfId="0" applyFont="1" applyBorder="1" applyAlignment="1">
      <alignment wrapText="1"/>
    </xf>
    <xf numFmtId="0" fontId="9" fillId="0" borderId="6" xfId="0" applyFont="1" applyBorder="1" applyAlignment="1">
      <alignment wrapText="1"/>
    </xf>
    <xf numFmtId="0" fontId="14" fillId="0" borderId="6" xfId="0" applyFont="1" applyBorder="1" applyAlignment="1">
      <alignment wrapText="1"/>
    </xf>
    <xf numFmtId="0" fontId="19" fillId="3" borderId="3" xfId="0" applyFont="1" applyFill="1" applyBorder="1" applyAlignment="1">
      <alignment horizontal="left"/>
    </xf>
    <xf numFmtId="0" fontId="14" fillId="0" borderId="13" xfId="0" applyFont="1" applyBorder="1"/>
    <xf numFmtId="0" fontId="14" fillId="0" borderId="9" xfId="0" applyFont="1" applyBorder="1" applyAlignment="1">
      <alignment horizontal="center"/>
    </xf>
    <xf numFmtId="0" fontId="14" fillId="0" borderId="7" xfId="0" applyFont="1" applyBorder="1" applyAlignment="1">
      <alignment wrapText="1"/>
    </xf>
    <xf numFmtId="0" fontId="9" fillId="0" borderId="7" xfId="0" applyFont="1" applyBorder="1" applyAlignment="1">
      <alignment wrapText="1"/>
    </xf>
    <xf numFmtId="0" fontId="9" fillId="0" borderId="9" xfId="0" applyFont="1" applyBorder="1"/>
    <xf numFmtId="0" fontId="9" fillId="0" borderId="14" xfId="0" applyFont="1" applyBorder="1"/>
    <xf numFmtId="0" fontId="14" fillId="0" borderId="15" xfId="0" applyFont="1" applyBorder="1" applyAlignment="1">
      <alignment horizontal="right" wrapText="1"/>
    </xf>
    <xf numFmtId="0" fontId="14" fillId="0" borderId="4" xfId="0" applyFont="1" applyBorder="1" applyAlignment="1">
      <alignment horizontal="center"/>
    </xf>
    <xf numFmtId="0" fontId="9" fillId="0" borderId="4" xfId="0" applyFont="1" applyBorder="1"/>
    <xf numFmtId="0" fontId="9" fillId="0" borderId="16" xfId="0" applyFont="1" applyBorder="1"/>
    <xf numFmtId="0" fontId="9" fillId="0" borderId="0" xfId="0" applyFont="1" applyBorder="1"/>
    <xf numFmtId="0" fontId="20" fillId="0" borderId="15" xfId="0" applyNumberFormat="1" applyFont="1" applyBorder="1" applyAlignment="1" applyProtection="1">
      <alignment horizontal="right"/>
    </xf>
    <xf numFmtId="3" fontId="22" fillId="0" borderId="15" xfId="0" applyNumberFormat="1" applyFont="1" applyBorder="1" applyAlignment="1" applyProtection="1">
      <alignment horizontal="right"/>
    </xf>
    <xf numFmtId="0" fontId="24" fillId="0" borderId="4" xfId="2" applyFont="1" applyFill="1" applyBorder="1" applyAlignment="1">
      <alignment horizontal="center"/>
    </xf>
    <xf numFmtId="0" fontId="25" fillId="0" borderId="4" xfId="0" applyFont="1" applyFill="1" applyBorder="1" applyAlignment="1">
      <alignment horizontal="center"/>
    </xf>
    <xf numFmtId="0" fontId="14" fillId="0" borderId="15" xfId="0" applyFont="1" applyFill="1" applyBorder="1" applyAlignment="1">
      <alignment horizontal="right" wrapText="1"/>
    </xf>
    <xf numFmtId="0" fontId="9" fillId="0" borderId="15" xfId="0" applyFont="1" applyBorder="1"/>
    <xf numFmtId="166" fontId="9" fillId="0" borderId="15" xfId="3" applyNumberFormat="1" applyFont="1" applyBorder="1" applyAlignment="1">
      <alignment horizontal="right"/>
    </xf>
    <xf numFmtId="166" fontId="9" fillId="0" borderId="17" xfId="3" applyNumberFormat="1" applyFont="1" applyBorder="1" applyAlignment="1">
      <alignment horizontal="right"/>
    </xf>
    <xf numFmtId="0" fontId="14" fillId="0" borderId="4" xfId="0" applyFont="1" applyBorder="1" applyAlignment="1">
      <alignment horizontal="center" wrapText="1"/>
    </xf>
    <xf numFmtId="0" fontId="14" fillId="5" borderId="9" xfId="0" applyFont="1" applyFill="1" applyBorder="1" applyAlignment="1">
      <alignment horizontal="center" wrapText="1"/>
    </xf>
    <xf numFmtId="0" fontId="28" fillId="0" borderId="10" xfId="0" applyFont="1" applyBorder="1" applyAlignment="1">
      <alignment horizontal="right" wrapText="1"/>
    </xf>
    <xf numFmtId="166" fontId="14" fillId="0" borderId="0" xfId="3" applyNumberFormat="1" applyFont="1" applyAlignment="1">
      <alignment horizontal="left"/>
    </xf>
    <xf numFmtId="166" fontId="14" fillId="0" borderId="0" xfId="3" applyNumberFormat="1" applyFont="1"/>
    <xf numFmtId="0" fontId="14" fillId="0" borderId="0" xfId="0" applyFont="1" applyAlignment="1">
      <alignment horizontal="center"/>
    </xf>
    <xf numFmtId="9" fontId="20" fillId="5" borderId="4" xfId="0" applyNumberFormat="1" applyFont="1" applyFill="1" applyBorder="1" applyAlignment="1">
      <alignment horizontal="center"/>
    </xf>
    <xf numFmtId="0" fontId="3" fillId="5" borderId="4" xfId="2" applyFill="1" applyBorder="1" applyAlignment="1">
      <alignment horizontal="center" wrapText="1"/>
    </xf>
    <xf numFmtId="0" fontId="3" fillId="0" borderId="0" xfId="2"/>
    <xf numFmtId="0" fontId="3" fillId="0" borderId="0" xfId="2" applyAlignment="1">
      <alignment horizontal="center"/>
    </xf>
    <xf numFmtId="0" fontId="20" fillId="5" borderId="4" xfId="0" applyFont="1" applyFill="1" applyBorder="1" applyAlignment="1">
      <alignment horizontal="center" wrapText="1"/>
    </xf>
    <xf numFmtId="164" fontId="21" fillId="0" borderId="4" xfId="1" applyNumberFormat="1" applyFont="1" applyBorder="1" applyAlignment="1">
      <alignment horizontal="center"/>
    </xf>
    <xf numFmtId="164" fontId="21" fillId="0" borderId="16" xfId="1" applyNumberFormat="1" applyFont="1" applyBorder="1" applyAlignment="1">
      <alignment horizontal="center"/>
    </xf>
    <xf numFmtId="164" fontId="23" fillId="0" borderId="4" xfId="1" applyNumberFormat="1" applyFont="1" applyFill="1" applyBorder="1" applyAlignment="1">
      <alignment horizontal="center"/>
    </xf>
    <xf numFmtId="164" fontId="27" fillId="5" borderId="4" xfId="1" applyNumberFormat="1" applyFont="1" applyFill="1" applyBorder="1" applyAlignment="1">
      <alignment horizontal="center" wrapText="1"/>
    </xf>
    <xf numFmtId="164" fontId="21" fillId="0" borderId="4" xfId="1" applyNumberFormat="1" applyFont="1" applyFill="1" applyBorder="1" applyAlignment="1">
      <alignment horizontal="center"/>
    </xf>
    <xf numFmtId="164" fontId="21" fillId="0" borderId="16" xfId="1" applyNumberFormat="1" applyFont="1" applyFill="1" applyBorder="1" applyAlignment="1">
      <alignment horizontal="center"/>
    </xf>
    <xf numFmtId="164" fontId="24" fillId="0" borderId="4" xfId="2" applyNumberFormat="1" applyFont="1" applyFill="1" applyBorder="1" applyAlignment="1">
      <alignment horizontal="center"/>
    </xf>
    <xf numFmtId="0" fontId="26" fillId="0" borderId="4" xfId="0" applyFont="1" applyFill="1" applyBorder="1" applyAlignment="1">
      <alignment horizontal="center"/>
    </xf>
    <xf numFmtId="0" fontId="9" fillId="0" borderId="4" xfId="0" applyFont="1" applyFill="1" applyBorder="1" applyAlignment="1">
      <alignment horizontal="center"/>
    </xf>
    <xf numFmtId="0" fontId="9" fillId="0" borderId="16" xfId="0" applyFont="1" applyFill="1" applyBorder="1" applyAlignment="1">
      <alignment horizontal="center"/>
    </xf>
    <xf numFmtId="165" fontId="14" fillId="0" borderId="4" xfId="0" applyNumberFormat="1" applyFont="1" applyBorder="1" applyAlignment="1">
      <alignment horizontal="center"/>
    </xf>
    <xf numFmtId="165" fontId="14" fillId="0" borderId="16" xfId="0" applyNumberFormat="1" applyFont="1" applyBorder="1" applyAlignment="1">
      <alignment horizontal="center"/>
    </xf>
    <xf numFmtId="0" fontId="9" fillId="0" borderId="4" xfId="0" applyFont="1" applyBorder="1" applyAlignment="1">
      <alignment horizontal="center"/>
    </xf>
    <xf numFmtId="0" fontId="9" fillId="0" borderId="16" xfId="0" applyFont="1" applyBorder="1" applyAlignment="1">
      <alignment horizontal="center"/>
    </xf>
    <xf numFmtId="5" fontId="9" fillId="0" borderId="4" xfId="3" applyNumberFormat="1" applyFont="1" applyBorder="1" applyAlignment="1">
      <alignment horizontal="center"/>
    </xf>
    <xf numFmtId="5" fontId="9" fillId="0" borderId="4" xfId="3" applyNumberFormat="1" applyFont="1" applyFill="1" applyBorder="1" applyAlignment="1">
      <alignment horizontal="center"/>
    </xf>
    <xf numFmtId="5" fontId="9" fillId="0" borderId="16" xfId="3" applyNumberFormat="1" applyFont="1" applyBorder="1" applyAlignment="1">
      <alignment horizontal="center"/>
    </xf>
    <xf numFmtId="5" fontId="9" fillId="0" borderId="18" xfId="3" applyNumberFormat="1" applyFont="1" applyFill="1" applyBorder="1" applyAlignment="1">
      <alignment horizontal="center"/>
    </xf>
    <xf numFmtId="5" fontId="9" fillId="0" borderId="19" xfId="3" applyNumberFormat="1" applyFont="1" applyFill="1" applyBorder="1" applyAlignment="1">
      <alignment horizontal="center"/>
    </xf>
    <xf numFmtId="3" fontId="9" fillId="0" borderId="4" xfId="3" applyNumberFormat="1" applyFont="1" applyBorder="1" applyAlignment="1">
      <alignment horizontal="center"/>
    </xf>
    <xf numFmtId="3" fontId="9" fillId="0" borderId="16" xfId="3" applyNumberFormat="1" applyFont="1" applyBorder="1" applyAlignment="1">
      <alignment horizontal="center"/>
    </xf>
    <xf numFmtId="9" fontId="1" fillId="4" borderId="4" xfId="0" applyNumberFormat="1" applyFont="1" applyFill="1" applyBorder="1" applyAlignment="1">
      <alignment horizontal="center"/>
    </xf>
    <xf numFmtId="0" fontId="1" fillId="4" borderId="4" xfId="0" applyFont="1" applyFill="1" applyBorder="1" applyAlignment="1">
      <alignment horizontal="center"/>
    </xf>
    <xf numFmtId="0" fontId="34" fillId="0" borderId="0" xfId="0" applyFont="1" applyBorder="1"/>
    <xf numFmtId="0" fontId="1" fillId="0" borderId="0" xfId="0" applyFont="1" applyBorder="1" applyAlignment="1">
      <alignment horizontal="center"/>
    </xf>
    <xf numFmtId="0" fontId="0" fillId="0" borderId="0" xfId="0" applyBorder="1"/>
    <xf numFmtId="0" fontId="35" fillId="2" borderId="0" xfId="0" applyFont="1" applyFill="1"/>
    <xf numFmtId="0" fontId="35" fillId="2" borderId="2" xfId="0" applyFont="1" applyFill="1" applyBorder="1" applyAlignment="1">
      <alignment horizontal="center"/>
    </xf>
    <xf numFmtId="0" fontId="35" fillId="3" borderId="1" xfId="0" applyFont="1" applyFill="1" applyBorder="1"/>
    <xf numFmtId="0" fontId="36" fillId="3" borderId="5" xfId="0" applyFont="1" applyFill="1" applyBorder="1" applyAlignment="1">
      <alignment horizontal="center"/>
    </xf>
    <xf numFmtId="0" fontId="30" fillId="0" borderId="0" xfId="0" applyFont="1"/>
    <xf numFmtId="0" fontId="1" fillId="0" borderId="0" xfId="0" applyFont="1" applyAlignment="1">
      <alignment horizontal="right" wrapText="1"/>
    </xf>
    <xf numFmtId="0" fontId="0" fillId="0" borderId="0" xfId="0" applyAlignment="1">
      <alignment wrapText="1"/>
    </xf>
    <xf numFmtId="0" fontId="1" fillId="0" borderId="0" xfId="0" applyFont="1" applyAlignment="1">
      <alignment horizontal="right"/>
    </xf>
    <xf numFmtId="0" fontId="1" fillId="0" borderId="2" xfId="0" applyFont="1" applyBorder="1" applyAlignment="1">
      <alignment horizontal="center"/>
    </xf>
    <xf numFmtId="0" fontId="33" fillId="3" borderId="3" xfId="0" applyFont="1" applyFill="1" applyBorder="1" applyAlignment="1">
      <alignment horizontal="center"/>
    </xf>
    <xf numFmtId="0" fontId="35" fillId="3" borderId="3" xfId="0" applyFont="1" applyFill="1" applyBorder="1" applyAlignment="1">
      <alignment horizontal="center"/>
    </xf>
    <xf numFmtId="0" fontId="1" fillId="0" borderId="8" xfId="0" applyFont="1" applyBorder="1"/>
    <xf numFmtId="0" fontId="1" fillId="0" borderId="10" xfId="0" applyFont="1" applyBorder="1" applyAlignment="1">
      <alignment horizontal="right" wrapText="1"/>
    </xf>
    <xf numFmtId="0" fontId="1" fillId="0" borderId="8" xfId="0" applyFont="1" applyBorder="1" applyAlignment="1">
      <alignment horizontal="right" wrapText="1"/>
    </xf>
    <xf numFmtId="9" fontId="37" fillId="0" borderId="10" xfId="0" applyNumberFormat="1" applyFont="1" applyBorder="1" applyAlignment="1">
      <alignment horizontal="right" wrapText="1"/>
    </xf>
    <xf numFmtId="0" fontId="38" fillId="0" borderId="13" xfId="0" applyFont="1" applyBorder="1"/>
    <xf numFmtId="0" fontId="1" fillId="0" borderId="9" xfId="0" applyFont="1" applyBorder="1" applyAlignment="1">
      <alignment horizontal="center"/>
    </xf>
    <xf numFmtId="0" fontId="1" fillId="0" borderId="15" xfId="0" applyFont="1" applyBorder="1" applyAlignment="1">
      <alignment horizontal="right" wrapText="1"/>
    </xf>
    <xf numFmtId="0" fontId="1" fillId="0" borderId="4" xfId="0" applyFont="1" applyBorder="1" applyAlignment="1">
      <alignment horizontal="center"/>
    </xf>
    <xf numFmtId="0" fontId="39" fillId="0" borderId="15" xfId="0" applyNumberFormat="1" applyFont="1" applyBorder="1" applyAlignment="1" applyProtection="1">
      <alignment horizontal="right"/>
    </xf>
    <xf numFmtId="3" fontId="41" fillId="0" borderId="15" xfId="0" applyNumberFormat="1" applyFont="1" applyBorder="1" applyAlignment="1" applyProtection="1">
      <alignment horizontal="right"/>
    </xf>
    <xf numFmtId="0" fontId="43" fillId="0" borderId="4" xfId="0" applyFont="1" applyFill="1" applyBorder="1" applyAlignment="1">
      <alignment horizontal="center"/>
    </xf>
    <xf numFmtId="0" fontId="1" fillId="0" borderId="15" xfId="0" applyFont="1" applyFill="1" applyBorder="1" applyAlignment="1">
      <alignment horizontal="right" wrapText="1"/>
    </xf>
    <xf numFmtId="0" fontId="0" fillId="0" borderId="15" xfId="0" applyBorder="1"/>
    <xf numFmtId="166" fontId="0" fillId="0" borderId="15" xfId="3" applyNumberFormat="1" applyFont="1" applyBorder="1" applyAlignment="1">
      <alignment horizontal="right"/>
    </xf>
    <xf numFmtId="166" fontId="0" fillId="0" borderId="17" xfId="3" applyNumberFormat="1" applyFont="1" applyBorder="1" applyAlignment="1">
      <alignment horizontal="right"/>
    </xf>
    <xf numFmtId="166" fontId="0" fillId="0" borderId="0" xfId="3" applyNumberFormat="1" applyFont="1"/>
    <xf numFmtId="0" fontId="1" fillId="4" borderId="4" xfId="0" applyFont="1" applyFill="1" applyBorder="1" applyAlignment="1">
      <alignment horizontal="center" wrapText="1"/>
    </xf>
    <xf numFmtId="0" fontId="31" fillId="4" borderId="4" xfId="0" applyFont="1" applyFill="1" applyBorder="1" applyAlignment="1">
      <alignment horizontal="center" wrapText="1"/>
    </xf>
    <xf numFmtId="164" fontId="14" fillId="4" borderId="9" xfId="4" applyNumberFormat="1" applyFont="1" applyFill="1" applyBorder="1" applyAlignment="1">
      <alignment horizontal="center"/>
    </xf>
    <xf numFmtId="9" fontId="14" fillId="4" borderId="4" xfId="0" applyNumberFormat="1" applyFont="1" applyFill="1" applyBorder="1" applyAlignment="1">
      <alignment horizontal="center"/>
    </xf>
    <xf numFmtId="0" fontId="14" fillId="4" borderId="4" xfId="0" applyFont="1" applyFill="1" applyBorder="1" applyAlignment="1">
      <alignment horizontal="left"/>
    </xf>
    <xf numFmtId="164" fontId="40" fillId="0" borderId="4" xfId="1" applyNumberFormat="1" applyFont="1" applyBorder="1" applyAlignment="1">
      <alignment horizontal="center"/>
    </xf>
    <xf numFmtId="165" fontId="1" fillId="0" borderId="4" xfId="0" applyNumberFormat="1" applyFont="1" applyBorder="1" applyAlignment="1">
      <alignment horizontal="center"/>
    </xf>
    <xf numFmtId="0" fontId="44" fillId="0" borderId="4" xfId="0" applyFont="1" applyBorder="1" applyAlignment="1">
      <alignment horizontal="center"/>
    </xf>
    <xf numFmtId="5" fontId="44" fillId="0" borderId="4" xfId="3" applyNumberFormat="1" applyFont="1" applyBorder="1" applyAlignment="1">
      <alignment horizontal="center"/>
    </xf>
    <xf numFmtId="5" fontId="44" fillId="0" borderId="18" xfId="3" applyNumberFormat="1" applyFont="1" applyFill="1" applyBorder="1" applyAlignment="1">
      <alignment horizontal="center"/>
    </xf>
    <xf numFmtId="166" fontId="0" fillId="0" borderId="0" xfId="3" applyNumberFormat="1" applyFont="1" applyAlignment="1">
      <alignment horizontal="center"/>
    </xf>
    <xf numFmtId="37" fontId="44" fillId="0" borderId="4" xfId="3" applyNumberFormat="1" applyFont="1" applyBorder="1" applyAlignment="1">
      <alignment horizontal="center"/>
    </xf>
    <xf numFmtId="0" fontId="9" fillId="0" borderId="6" xfId="0" applyFont="1" applyBorder="1" applyAlignment="1">
      <alignment horizontal="center" wrapText="1"/>
    </xf>
    <xf numFmtId="0" fontId="14" fillId="0" borderId="7" xfId="0" applyFont="1" applyBorder="1" applyAlignment="1">
      <alignment horizontal="center" wrapText="1"/>
    </xf>
    <xf numFmtId="0" fontId="9" fillId="0" borderId="4" xfId="0" applyFont="1" applyBorder="1" applyAlignment="1">
      <alignment horizontal="center" wrapText="1"/>
    </xf>
    <xf numFmtId="0" fontId="1" fillId="0" borderId="9" xfId="0" applyFont="1" applyFill="1" applyBorder="1" applyAlignment="1">
      <alignment horizontal="center"/>
    </xf>
    <xf numFmtId="0" fontId="1" fillId="0" borderId="4" xfId="0" applyFont="1" applyFill="1" applyBorder="1" applyAlignment="1">
      <alignment horizontal="center"/>
    </xf>
    <xf numFmtId="0" fontId="1" fillId="0" borderId="2" xfId="0" applyFont="1" applyFill="1" applyBorder="1" applyAlignment="1">
      <alignment horizontal="center"/>
    </xf>
    <xf numFmtId="0" fontId="1" fillId="4" borderId="9" xfId="0" applyFont="1" applyFill="1" applyBorder="1" applyAlignment="1">
      <alignment horizontal="center"/>
    </xf>
    <xf numFmtId="0" fontId="48" fillId="3" borderId="5" xfId="0" applyFont="1" applyFill="1" applyBorder="1" applyAlignment="1">
      <alignment horizontal="left"/>
    </xf>
    <xf numFmtId="0" fontId="49" fillId="3" borderId="3" xfId="0" applyFont="1" applyFill="1" applyBorder="1" applyAlignment="1">
      <alignment horizontal="left"/>
    </xf>
    <xf numFmtId="0" fontId="50" fillId="3" borderId="3" xfId="0" applyFont="1" applyFill="1" applyBorder="1" applyAlignment="1">
      <alignment horizontal="left"/>
    </xf>
    <xf numFmtId="0" fontId="38" fillId="0" borderId="0" xfId="0" applyFont="1"/>
    <xf numFmtId="0" fontId="39" fillId="0" borderId="4" xfId="0" applyNumberFormat="1" applyFont="1" applyBorder="1" applyAlignment="1" applyProtection="1">
      <alignment horizontal="right"/>
    </xf>
    <xf numFmtId="3" fontId="41" fillId="0" borderId="4" xfId="0" applyNumberFormat="1" applyFont="1" applyBorder="1" applyAlignment="1" applyProtection="1">
      <alignment horizontal="right"/>
    </xf>
    <xf numFmtId="164" fontId="24" fillId="0" borderId="4" xfId="2" applyNumberFormat="1" applyFont="1" applyFill="1" applyBorder="1" applyAlignment="1">
      <alignment horizontal="center" wrapText="1"/>
    </xf>
    <xf numFmtId="164" fontId="21" fillId="0" borderId="4" xfId="1" applyNumberFormat="1" applyFont="1" applyBorder="1" applyAlignment="1">
      <alignment horizontal="center" wrapText="1"/>
    </xf>
    <xf numFmtId="165" fontId="14" fillId="0" borderId="4" xfId="0" applyNumberFormat="1" applyFont="1" applyBorder="1" applyAlignment="1">
      <alignment horizontal="center" wrapText="1"/>
    </xf>
    <xf numFmtId="3" fontId="9" fillId="0" borderId="4" xfId="3" applyNumberFormat="1" applyFont="1" applyBorder="1" applyAlignment="1">
      <alignment horizontal="center" wrapText="1"/>
    </xf>
    <xf numFmtId="5" fontId="9" fillId="0" borderId="4" xfId="3" applyNumberFormat="1" applyFont="1" applyBorder="1" applyAlignment="1">
      <alignment horizontal="center" wrapText="1"/>
    </xf>
    <xf numFmtId="5" fontId="9" fillId="0" borderId="18" xfId="3" applyNumberFormat="1" applyFont="1" applyFill="1" applyBorder="1" applyAlignment="1">
      <alignment horizontal="center" wrapText="1"/>
    </xf>
    <xf numFmtId="0" fontId="1" fillId="0" borderId="0" xfId="0" applyFont="1" applyAlignment="1">
      <alignment horizontal="center" wrapText="1"/>
    </xf>
    <xf numFmtId="0" fontId="33" fillId="0" borderId="3" xfId="0" applyFont="1" applyFill="1" applyBorder="1" applyAlignment="1">
      <alignment horizontal="center"/>
    </xf>
    <xf numFmtId="10" fontId="1" fillId="0" borderId="4" xfId="0" applyNumberFormat="1" applyFont="1" applyFill="1" applyBorder="1" applyAlignment="1">
      <alignment horizontal="center"/>
    </xf>
    <xf numFmtId="0" fontId="35" fillId="3" borderId="20" xfId="0" applyFont="1" applyFill="1" applyBorder="1"/>
    <xf numFmtId="0" fontId="1" fillId="0" borderId="21" xfId="0" applyFont="1" applyBorder="1" applyAlignment="1">
      <alignment horizontal="right" wrapText="1"/>
    </xf>
    <xf numFmtId="0" fontId="1" fillId="0" borderId="21" xfId="0" applyFont="1" applyBorder="1" applyAlignment="1">
      <alignment horizontal="right"/>
    </xf>
    <xf numFmtId="0" fontId="1" fillId="0" borderId="21" xfId="0" applyFont="1" applyBorder="1"/>
    <xf numFmtId="0" fontId="35" fillId="3" borderId="21" xfId="0" applyFont="1" applyFill="1" applyBorder="1"/>
    <xf numFmtId="0" fontId="9" fillId="0" borderId="21" xfId="0" applyFont="1" applyBorder="1"/>
    <xf numFmtId="9" fontId="37" fillId="0" borderId="21" xfId="0" applyNumberFormat="1" applyFont="1" applyBorder="1" applyAlignment="1">
      <alignment horizontal="right" wrapText="1"/>
    </xf>
    <xf numFmtId="0" fontId="14" fillId="0" borderId="15" xfId="0" applyFont="1" applyBorder="1"/>
    <xf numFmtId="0" fontId="14" fillId="0" borderId="16" xfId="0" applyFont="1" applyBorder="1" applyAlignment="1">
      <alignment horizontal="center" wrapText="1"/>
    </xf>
    <xf numFmtId="0" fontId="36" fillId="3" borderId="5" xfId="0" applyFont="1" applyFill="1" applyBorder="1" applyAlignment="1">
      <alignment horizontal="center" wrapText="1"/>
    </xf>
    <xf numFmtId="0" fontId="1" fillId="0" borderId="2" xfId="0" applyFont="1" applyBorder="1" applyAlignment="1">
      <alignment horizontal="center" wrapText="1"/>
    </xf>
    <xf numFmtId="0" fontId="35" fillId="3" borderId="3" xfId="0" applyFont="1" applyFill="1" applyBorder="1" applyAlignment="1">
      <alignment horizontal="center" wrapText="1"/>
    </xf>
    <xf numFmtId="0" fontId="1" fillId="0" borderId="9" xfId="0" applyFont="1" applyFill="1" applyBorder="1" applyAlignment="1">
      <alignment horizontal="center" wrapText="1"/>
    </xf>
    <xf numFmtId="9" fontId="1" fillId="0" borderId="4" xfId="0" applyNumberFormat="1" applyFont="1" applyFill="1" applyBorder="1" applyAlignment="1">
      <alignment horizontal="center" wrapText="1"/>
    </xf>
    <xf numFmtId="0" fontId="1" fillId="0" borderId="4" xfId="0" applyFont="1" applyFill="1" applyBorder="1" applyAlignment="1">
      <alignment horizontal="left" wrapText="1"/>
    </xf>
    <xf numFmtId="0" fontId="1" fillId="0" borderId="4" xfId="0" applyFont="1" applyFill="1" applyBorder="1" applyAlignment="1">
      <alignment horizontal="center" wrapText="1"/>
    </xf>
    <xf numFmtId="0" fontId="31" fillId="0" borderId="4" xfId="0" applyFont="1" applyFill="1" applyBorder="1" applyAlignment="1">
      <alignment horizontal="left" wrapText="1"/>
    </xf>
    <xf numFmtId="164" fontId="1" fillId="0" borderId="4" xfId="0" applyNumberFormat="1" applyFont="1" applyFill="1" applyBorder="1" applyAlignment="1">
      <alignment horizontal="center" wrapText="1"/>
    </xf>
    <xf numFmtId="0" fontId="32" fillId="0" borderId="0" xfId="0" applyFont="1" applyFill="1" applyAlignment="1">
      <alignment wrapText="1"/>
    </xf>
    <xf numFmtId="0" fontId="33" fillId="3" borderId="3" xfId="0" applyFont="1" applyFill="1" applyBorder="1" applyAlignment="1">
      <alignment horizontal="center" wrapText="1"/>
    </xf>
    <xf numFmtId="164" fontId="1" fillId="0" borderId="9"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9" xfId="0" applyFont="1" applyBorder="1" applyAlignment="1">
      <alignment horizontal="center" wrapText="1"/>
    </xf>
    <xf numFmtId="0" fontId="1" fillId="0" borderId="4" xfId="0" applyFont="1" applyBorder="1" applyAlignment="1">
      <alignment horizontal="center" wrapText="1"/>
    </xf>
    <xf numFmtId="164" fontId="40" fillId="0" borderId="4" xfId="1" applyNumberFormat="1" applyFont="1" applyBorder="1" applyAlignment="1">
      <alignment horizontal="center" wrapText="1"/>
    </xf>
    <xf numFmtId="164" fontId="42" fillId="0" borderId="4" xfId="1" applyNumberFormat="1" applyFont="1" applyFill="1" applyBorder="1" applyAlignment="1">
      <alignment horizontal="center" wrapText="1"/>
    </xf>
    <xf numFmtId="165" fontId="1" fillId="0" borderId="4" xfId="0" applyNumberFormat="1" applyFont="1" applyBorder="1" applyAlignment="1">
      <alignment horizontal="center" wrapText="1"/>
    </xf>
    <xf numFmtId="0" fontId="44" fillId="0" borderId="4" xfId="0" applyFont="1" applyBorder="1" applyAlignment="1">
      <alignment horizontal="center" wrapText="1"/>
    </xf>
    <xf numFmtId="37" fontId="44" fillId="0" borderId="4" xfId="3" applyNumberFormat="1" applyFont="1" applyBorder="1" applyAlignment="1">
      <alignment horizontal="center" wrapText="1"/>
    </xf>
    <xf numFmtId="5" fontId="44" fillId="0" borderId="4" xfId="3" applyNumberFormat="1" applyFont="1" applyBorder="1" applyAlignment="1">
      <alignment horizontal="center" wrapText="1"/>
    </xf>
    <xf numFmtId="5" fontId="44" fillId="0" borderId="18" xfId="3" applyNumberFormat="1" applyFont="1" applyFill="1" applyBorder="1" applyAlignment="1">
      <alignment horizontal="center" wrapText="1"/>
    </xf>
    <xf numFmtId="0" fontId="52" fillId="3" borderId="5" xfId="0" applyFont="1" applyFill="1" applyBorder="1"/>
    <xf numFmtId="0" fontId="0" fillId="0" borderId="2" xfId="0" applyBorder="1"/>
    <xf numFmtId="0" fontId="30" fillId="3" borderId="3" xfId="0" applyFont="1" applyFill="1" applyBorder="1"/>
    <xf numFmtId="0" fontId="0" fillId="4" borderId="9" xfId="0" applyFill="1" applyBorder="1"/>
    <xf numFmtId="0" fontId="0" fillId="4" borderId="4" xfId="0" applyFill="1" applyBorder="1"/>
    <xf numFmtId="0" fontId="3" fillId="0" borderId="0" xfId="2" applyAlignment="1">
      <alignment horizontal="center" wrapText="1"/>
    </xf>
    <xf numFmtId="0" fontId="1" fillId="0" borderId="10" xfId="0" applyFont="1" applyBorder="1" applyAlignment="1">
      <alignment horizontal="right" vertical="center" wrapText="1"/>
    </xf>
    <xf numFmtId="0" fontId="1" fillId="0" borderId="0" xfId="0" applyFont="1" applyBorder="1" applyAlignment="1">
      <alignment horizontal="center" wrapText="1"/>
    </xf>
    <xf numFmtId="0" fontId="35" fillId="2" borderId="2" xfId="0" applyFont="1" applyFill="1" applyBorder="1" applyAlignment="1">
      <alignment horizontal="center" wrapText="1"/>
    </xf>
    <xf numFmtId="0" fontId="1" fillId="0" borderId="2" xfId="0" applyFont="1" applyBorder="1" applyAlignment="1">
      <alignment wrapText="1"/>
    </xf>
    <xf numFmtId="0" fontId="1" fillId="0" borderId="0" xfId="0" applyFont="1" applyAlignment="1">
      <alignment wrapText="1"/>
    </xf>
    <xf numFmtId="0" fontId="0" fillId="0" borderId="0" xfId="0" applyAlignment="1">
      <alignment horizontal="center" wrapText="1"/>
    </xf>
    <xf numFmtId="164" fontId="47" fillId="0" borderId="2" xfId="2" applyNumberFormat="1" applyFont="1" applyFill="1" applyBorder="1" applyAlignment="1">
      <alignment horizontal="center" wrapText="1"/>
    </xf>
    <xf numFmtId="0" fontId="1" fillId="0" borderId="20" xfId="0" applyFont="1" applyBorder="1"/>
    <xf numFmtId="0" fontId="0" fillId="0" borderId="8" xfId="0" applyBorder="1" applyAlignment="1">
      <alignment horizontal="center" wrapText="1"/>
    </xf>
    <xf numFmtId="0" fontId="0" fillId="4" borderId="14" xfId="0" applyFill="1" applyBorder="1"/>
    <xf numFmtId="0" fontId="0" fillId="4" borderId="16" xfId="0" applyFill="1" applyBorder="1"/>
    <xf numFmtId="0" fontId="3" fillId="0" borderId="10" xfId="2" applyBorder="1" applyAlignment="1">
      <alignment horizontal="center" wrapText="1"/>
    </xf>
    <xf numFmtId="0" fontId="1" fillId="0" borderId="21" xfId="0" applyFont="1" applyBorder="1" applyAlignment="1">
      <alignment horizontal="right" vertical="center" wrapText="1"/>
    </xf>
    <xf numFmtId="0" fontId="0" fillId="0" borderId="4" xfId="0" applyBorder="1"/>
    <xf numFmtId="0" fontId="0" fillId="0" borderId="16" xfId="0" applyBorder="1"/>
    <xf numFmtId="0" fontId="35" fillId="3" borderId="4" xfId="0" applyFont="1" applyFill="1" applyBorder="1" applyAlignment="1">
      <alignment horizontal="center" wrapText="1"/>
    </xf>
    <xf numFmtId="0" fontId="30" fillId="3" borderId="4" xfId="0" applyFont="1" applyFill="1" applyBorder="1"/>
    <xf numFmtId="0" fontId="30" fillId="3" borderId="16" xfId="0" applyFont="1" applyFill="1" applyBorder="1"/>
    <xf numFmtId="0" fontId="38" fillId="0" borderId="21" xfId="0" applyFont="1" applyBorder="1"/>
    <xf numFmtId="0" fontId="0" fillId="0" borderId="12" xfId="0" applyBorder="1"/>
    <xf numFmtId="164" fontId="40" fillId="0" borderId="12" xfId="1" applyNumberFormat="1" applyFont="1" applyBorder="1" applyAlignment="1">
      <alignment horizontal="center" wrapText="1"/>
    </xf>
    <xf numFmtId="164" fontId="40" fillId="0" borderId="12" xfId="1" applyNumberFormat="1" applyFont="1" applyBorder="1"/>
    <xf numFmtId="164" fontId="40" fillId="0" borderId="4" xfId="1" applyNumberFormat="1" applyFont="1" applyBorder="1"/>
    <xf numFmtId="164" fontId="40" fillId="0" borderId="16" xfId="1" applyNumberFormat="1" applyFont="1" applyBorder="1"/>
    <xf numFmtId="164" fontId="46" fillId="0" borderId="12" xfId="1" applyNumberFormat="1" applyFont="1" applyFill="1" applyBorder="1" applyAlignment="1">
      <alignment horizontal="center" wrapText="1"/>
    </xf>
    <xf numFmtId="164" fontId="46" fillId="0" borderId="12" xfId="1" applyNumberFormat="1" applyFont="1" applyFill="1" applyBorder="1"/>
    <xf numFmtId="164" fontId="46" fillId="0" borderId="4" xfId="1" applyNumberFormat="1" applyFont="1" applyFill="1" applyBorder="1"/>
    <xf numFmtId="164" fontId="40" fillId="0" borderId="12" xfId="1" applyNumberFormat="1" applyFont="1" applyFill="1" applyBorder="1"/>
    <xf numFmtId="164" fontId="40" fillId="0" borderId="16" xfId="1" applyNumberFormat="1" applyFont="1" applyFill="1" applyBorder="1"/>
    <xf numFmtId="164" fontId="47" fillId="0" borderId="4" xfId="2" applyNumberFormat="1" applyFont="1" applyFill="1" applyBorder="1" applyAlignment="1">
      <alignment horizontal="center" wrapText="1"/>
    </xf>
    <xf numFmtId="0" fontId="53" fillId="0" borderId="4" xfId="0" applyFont="1" applyFill="1" applyBorder="1"/>
    <xf numFmtId="0" fontId="53" fillId="0" borderId="12" xfId="0" applyFont="1" applyFill="1" applyBorder="1"/>
    <xf numFmtId="0" fontId="44" fillId="0" borderId="4" xfId="0" applyFont="1" applyFill="1" applyBorder="1"/>
    <xf numFmtId="0" fontId="44" fillId="0" borderId="16" xfId="0" applyFont="1" applyFill="1" applyBorder="1"/>
    <xf numFmtId="165" fontId="1" fillId="0" borderId="4" xfId="0" applyNumberFormat="1" applyFont="1" applyBorder="1" applyAlignment="1">
      <alignment horizontal="right"/>
    </xf>
    <xf numFmtId="165" fontId="1" fillId="0" borderId="16" xfId="0" applyNumberFormat="1" applyFont="1" applyBorder="1" applyAlignment="1">
      <alignment horizontal="right"/>
    </xf>
    <xf numFmtId="0" fontId="1" fillId="0" borderId="23" xfId="0" applyFont="1" applyBorder="1" applyAlignment="1">
      <alignment horizontal="right" wrapText="1"/>
    </xf>
    <xf numFmtId="0" fontId="1" fillId="0" borderId="18" xfId="0" applyFont="1" applyBorder="1" applyAlignment="1">
      <alignment horizontal="center" wrapText="1"/>
    </xf>
    <xf numFmtId="0" fontId="0" fillId="0" borderId="18" xfId="0" applyBorder="1"/>
    <xf numFmtId="0" fontId="0" fillId="0" borderId="19" xfId="0" applyBorder="1"/>
    <xf numFmtId="10" fontId="1" fillId="0" borderId="4" xfId="0" applyNumberFormat="1" applyFont="1" applyFill="1" applyBorder="1" applyAlignment="1">
      <alignment horizontal="center" wrapText="1"/>
    </xf>
    <xf numFmtId="0" fontId="1" fillId="0" borderId="4" xfId="0" applyNumberFormat="1" applyFont="1" applyFill="1" applyBorder="1" applyAlignment="1">
      <alignment horizontal="center" wrapText="1"/>
    </xf>
    <xf numFmtId="0" fontId="3" fillId="0" borderId="4" xfId="2" applyFill="1" applyBorder="1" applyAlignment="1">
      <alignment horizontal="center" wrapText="1"/>
    </xf>
    <xf numFmtId="0" fontId="0" fillId="0" borderId="9" xfId="0" applyFill="1" applyBorder="1"/>
    <xf numFmtId="0" fontId="0" fillId="0" borderId="16" xfId="0" applyFill="1" applyBorder="1"/>
    <xf numFmtId="0" fontId="0" fillId="0" borderId="4" xfId="0" applyFill="1" applyBorder="1"/>
    <xf numFmtId="10" fontId="1" fillId="0" borderId="4" xfId="4" applyNumberFormat="1" applyFont="1" applyFill="1" applyBorder="1" applyAlignment="1">
      <alignment horizontal="center" wrapText="1"/>
    </xf>
    <xf numFmtId="0" fontId="0" fillId="0" borderId="4" xfId="0" applyFill="1" applyBorder="1" applyAlignment="1">
      <alignment horizontal="center" wrapText="1"/>
    </xf>
    <xf numFmtId="0" fontId="35" fillId="3" borderId="24" xfId="0" applyFont="1" applyFill="1" applyBorder="1"/>
    <xf numFmtId="0" fontId="1" fillId="0" borderId="25" xfId="0" applyFont="1" applyBorder="1" applyAlignment="1">
      <alignment horizontal="right" wrapText="1"/>
    </xf>
    <xf numFmtId="0" fontId="1" fillId="0" borderId="26" xfId="0" applyFont="1" applyBorder="1" applyAlignment="1">
      <alignment horizontal="right"/>
    </xf>
    <xf numFmtId="0" fontId="1" fillId="0" borderId="27" xfId="0" applyFont="1" applyBorder="1" applyAlignment="1">
      <alignment horizontal="right"/>
    </xf>
    <xf numFmtId="0" fontId="31" fillId="0" borderId="10" xfId="0" applyFont="1" applyBorder="1" applyAlignment="1">
      <alignment horizontal="right" vertical="center" wrapText="1"/>
    </xf>
    <xf numFmtId="0" fontId="48" fillId="3" borderId="5" xfId="0" applyFont="1" applyFill="1" applyBorder="1" applyAlignment="1">
      <alignment horizontal="left" wrapText="1"/>
    </xf>
    <xf numFmtId="0" fontId="6" fillId="0" borderId="0" xfId="0" applyFont="1" applyBorder="1" applyAlignment="1">
      <alignment horizontal="center" wrapText="1"/>
    </xf>
    <xf numFmtId="0" fontId="8" fillId="2" borderId="2" xfId="0" applyFont="1" applyFill="1" applyBorder="1" applyAlignment="1">
      <alignment horizontal="center" wrapText="1"/>
    </xf>
    <xf numFmtId="0" fontId="14" fillId="0" borderId="2" xfId="0" applyFont="1" applyBorder="1" applyAlignment="1">
      <alignment horizontal="center" wrapText="1"/>
    </xf>
    <xf numFmtId="0" fontId="17" fillId="3" borderId="3" xfId="0" applyFont="1" applyFill="1" applyBorder="1" applyAlignment="1">
      <alignment horizontal="center" wrapText="1"/>
    </xf>
    <xf numFmtId="9" fontId="14" fillId="5" borderId="4" xfId="0" applyNumberFormat="1" applyFont="1" applyFill="1" applyBorder="1" applyAlignment="1">
      <alignment horizontal="center" wrapText="1"/>
    </xf>
    <xf numFmtId="9" fontId="20" fillId="5" borderId="4" xfId="0" applyNumberFormat="1" applyFont="1" applyFill="1" applyBorder="1" applyAlignment="1">
      <alignment horizontal="center" wrapText="1"/>
    </xf>
    <xf numFmtId="0" fontId="14" fillId="5" borderId="4" xfId="0" applyFont="1" applyFill="1" applyBorder="1" applyAlignment="1">
      <alignment horizontal="center" wrapText="1"/>
    </xf>
    <xf numFmtId="0" fontId="14" fillId="0" borderId="4" xfId="0" applyFont="1" applyFill="1" applyBorder="1" applyAlignment="1">
      <alignment horizontal="center" wrapText="1"/>
    </xf>
    <xf numFmtId="0" fontId="8" fillId="3" borderId="3" xfId="0" applyFont="1" applyFill="1" applyBorder="1" applyAlignment="1">
      <alignment horizontal="center" wrapText="1"/>
    </xf>
    <xf numFmtId="164" fontId="23" fillId="0" borderId="4" xfId="1" applyNumberFormat="1" applyFont="1" applyFill="1" applyBorder="1" applyAlignment="1">
      <alignment horizontal="center" wrapText="1"/>
    </xf>
    <xf numFmtId="166" fontId="14" fillId="0" borderId="0" xfId="3" applyNumberFormat="1" applyFont="1" applyAlignment="1">
      <alignment horizontal="center" wrapText="1"/>
    </xf>
    <xf numFmtId="0" fontId="14" fillId="0" borderId="0" xfId="0" applyFont="1" applyAlignment="1">
      <alignment horizontal="center" wrapText="1"/>
    </xf>
    <xf numFmtId="0" fontId="1" fillId="0" borderId="16" xfId="0" applyFont="1" applyBorder="1" applyAlignment="1">
      <alignment horizontal="center" wrapText="1"/>
    </xf>
    <xf numFmtId="0" fontId="33" fillId="3" borderId="16" xfId="0" applyFont="1" applyFill="1" applyBorder="1" applyAlignment="1">
      <alignment horizontal="center" wrapText="1"/>
    </xf>
    <xf numFmtId="0" fontId="1" fillId="0" borderId="16" xfId="0" applyFont="1" applyFill="1" applyBorder="1" applyAlignment="1">
      <alignment horizontal="center" wrapText="1"/>
    </xf>
    <xf numFmtId="9" fontId="1" fillId="0" borderId="16" xfId="0" applyNumberFormat="1" applyFont="1" applyFill="1" applyBorder="1" applyAlignment="1">
      <alignment horizontal="center" wrapText="1"/>
    </xf>
    <xf numFmtId="10" fontId="1" fillId="0" borderId="16" xfId="0" applyNumberFormat="1" applyFont="1" applyFill="1" applyBorder="1" applyAlignment="1">
      <alignment horizontal="center" wrapText="1"/>
    </xf>
    <xf numFmtId="0" fontId="1" fillId="0" borderId="22" xfId="0" applyFont="1" applyFill="1" applyBorder="1" applyAlignment="1">
      <alignment wrapText="1"/>
    </xf>
    <xf numFmtId="0" fontId="19" fillId="3" borderId="16" xfId="0" applyFont="1" applyFill="1" applyBorder="1" applyAlignment="1">
      <alignment horizontal="left" wrapText="1"/>
    </xf>
    <xf numFmtId="0" fontId="49" fillId="3" borderId="3" xfId="0" applyFont="1" applyFill="1" applyBorder="1" applyAlignment="1">
      <alignment horizontal="left" wrapText="1"/>
    </xf>
    <xf numFmtId="0" fontId="50" fillId="3" borderId="3" xfId="0" applyFont="1" applyFill="1" applyBorder="1" applyAlignment="1">
      <alignment horizontal="left" wrapText="1"/>
    </xf>
    <xf numFmtId="0" fontId="38" fillId="0" borderId="8" xfId="0" applyFont="1" applyBorder="1"/>
    <xf numFmtId="164" fontId="40" fillId="0" borderId="11" xfId="1" applyNumberFormat="1" applyFont="1" applyBorder="1" applyAlignment="1">
      <alignment horizontal="center" wrapText="1"/>
    </xf>
    <xf numFmtId="164" fontId="46" fillId="0" borderId="4" xfId="1" applyNumberFormat="1" applyFont="1" applyFill="1" applyBorder="1" applyAlignment="1">
      <alignment horizontal="center" wrapText="1"/>
    </xf>
    <xf numFmtId="0" fontId="1" fillId="0" borderId="28" xfId="0" applyFont="1" applyBorder="1" applyAlignment="1">
      <alignment horizontal="right" wrapText="1"/>
    </xf>
    <xf numFmtId="0" fontId="0" fillId="0" borderId="9" xfId="0" applyBorder="1"/>
    <xf numFmtId="0" fontId="0" fillId="0" borderId="14" xfId="0" applyBorder="1"/>
    <xf numFmtId="164" fontId="40" fillId="0" borderId="4" xfId="1" applyNumberFormat="1" applyFont="1" applyFill="1" applyBorder="1"/>
    <xf numFmtId="164" fontId="47" fillId="0" borderId="4" xfId="2" applyNumberFormat="1" applyFont="1" applyFill="1" applyBorder="1"/>
    <xf numFmtId="0" fontId="47" fillId="0" borderId="4" xfId="2" applyFont="1" applyFill="1" applyBorder="1" applyAlignment="1">
      <alignment horizontal="center"/>
    </xf>
    <xf numFmtId="0" fontId="44" fillId="0" borderId="4" xfId="0" applyFont="1" applyBorder="1"/>
    <xf numFmtId="0" fontId="44" fillId="0" borderId="16" xfId="0" applyFont="1" applyBorder="1"/>
    <xf numFmtId="166" fontId="44" fillId="0" borderId="4" xfId="3" applyNumberFormat="1" applyFont="1" applyBorder="1"/>
    <xf numFmtId="166" fontId="44" fillId="0" borderId="16" xfId="3" applyNumberFormat="1" applyFont="1" applyBorder="1"/>
    <xf numFmtId="5" fontId="44" fillId="0" borderId="4" xfId="3" applyNumberFormat="1" applyFont="1" applyBorder="1"/>
    <xf numFmtId="5" fontId="44" fillId="0" borderId="4" xfId="3" applyNumberFormat="1" applyFont="1" applyFill="1" applyBorder="1"/>
    <xf numFmtId="5" fontId="44" fillId="0" borderId="16" xfId="3" applyNumberFormat="1" applyFont="1" applyBorder="1"/>
    <xf numFmtId="5" fontId="44" fillId="0" borderId="18" xfId="3" applyNumberFormat="1" applyFont="1" applyFill="1" applyBorder="1"/>
    <xf numFmtId="5" fontId="44" fillId="0" borderId="19" xfId="3" applyNumberFormat="1" applyFont="1" applyFill="1" applyBorder="1"/>
    <xf numFmtId="0" fontId="48" fillId="3" borderId="5" xfId="0" applyFont="1" applyFill="1" applyBorder="1" applyAlignment="1">
      <alignment horizontal="center" wrapText="1"/>
    </xf>
    <xf numFmtId="164" fontId="46" fillId="0" borderId="4" xfId="1" applyNumberFormat="1" applyFont="1" applyFill="1" applyBorder="1" applyAlignment="1">
      <alignment horizontal="center"/>
    </xf>
    <xf numFmtId="10" fontId="1" fillId="0" borderId="9" xfId="0" applyNumberFormat="1" applyFont="1" applyFill="1" applyBorder="1" applyAlignment="1">
      <alignment horizontal="center"/>
    </xf>
    <xf numFmtId="0" fontId="3" fillId="0" borderId="4" xfId="2" applyFill="1" applyBorder="1" applyAlignment="1">
      <alignment horizontal="center"/>
    </xf>
    <xf numFmtId="0" fontId="1" fillId="0" borderId="29" xfId="0" applyFont="1" applyBorder="1" applyAlignment="1">
      <alignment horizontal="center"/>
    </xf>
    <xf numFmtId="0" fontId="0" fillId="0" borderId="29" xfId="0" applyBorder="1"/>
    <xf numFmtId="0" fontId="1" fillId="5" borderId="8" xfId="0" applyFont="1" applyFill="1" applyBorder="1"/>
    <xf numFmtId="0" fontId="0" fillId="5" borderId="0" xfId="0" applyFill="1"/>
    <xf numFmtId="0" fontId="1" fillId="5" borderId="9" xfId="0" applyFont="1" applyFill="1" applyBorder="1" applyAlignment="1">
      <alignment horizontal="center" wrapText="1"/>
    </xf>
    <xf numFmtId="0" fontId="1" fillId="0" borderId="4" xfId="0" applyFont="1" applyBorder="1" applyAlignment="1">
      <alignment wrapText="1"/>
    </xf>
    <xf numFmtId="166" fontId="0" fillId="0" borderId="0" xfId="3" applyNumberFormat="1" applyFont="1" applyAlignment="1">
      <alignment horizontal="center" wrapText="1"/>
    </xf>
    <xf numFmtId="10" fontId="1" fillId="0" borderId="9" xfId="0" applyNumberFormat="1" applyFont="1" applyFill="1" applyBorder="1" applyAlignment="1">
      <alignment horizontal="center" wrapText="1"/>
    </xf>
    <xf numFmtId="0" fontId="1" fillId="0" borderId="0" xfId="0" applyFont="1" applyFill="1" applyBorder="1" applyAlignment="1">
      <alignment horizontal="center"/>
    </xf>
    <xf numFmtId="0" fontId="35" fillId="0" borderId="2" xfId="0" applyFont="1" applyFill="1" applyBorder="1" applyAlignment="1">
      <alignment horizontal="center"/>
    </xf>
    <xf numFmtId="0" fontId="36" fillId="0" borderId="5" xfId="0" applyFont="1" applyFill="1" applyBorder="1" applyAlignment="1">
      <alignment horizontal="center"/>
    </xf>
    <xf numFmtId="0" fontId="35" fillId="0" borderId="3" xfId="0" applyFont="1" applyFill="1" applyBorder="1" applyAlignment="1">
      <alignment horizontal="center"/>
    </xf>
    <xf numFmtId="0" fontId="1" fillId="0" borderId="0" xfId="0" applyFont="1" applyFill="1" applyAlignment="1">
      <alignment horizontal="center"/>
    </xf>
    <xf numFmtId="164" fontId="40" fillId="0" borderId="11" xfId="1" applyNumberFormat="1" applyFont="1" applyBorder="1"/>
    <xf numFmtId="0" fontId="1" fillId="0" borderId="12" xfId="0" applyFont="1" applyBorder="1" applyAlignment="1">
      <alignment horizontal="right" wrapText="1"/>
    </xf>
    <xf numFmtId="164" fontId="46" fillId="0" borderId="11" xfId="1" applyNumberFormat="1" applyFont="1" applyFill="1" applyBorder="1"/>
    <xf numFmtId="165" fontId="1" fillId="0" borderId="4" xfId="0" applyNumberFormat="1" applyFont="1" applyFill="1" applyBorder="1" applyAlignment="1">
      <alignment horizontal="right"/>
    </xf>
    <xf numFmtId="0" fontId="0" fillId="0" borderId="0" xfId="0" applyFill="1" applyAlignment="1">
      <alignment wrapText="1"/>
    </xf>
    <xf numFmtId="0" fontId="34" fillId="0" borderId="0" xfId="0" applyFont="1" applyBorder="1" applyAlignment="1">
      <alignment vertical="top"/>
    </xf>
    <xf numFmtId="0" fontId="35" fillId="2" borderId="0" xfId="0" applyFont="1" applyFill="1" applyAlignment="1">
      <alignment vertical="top"/>
    </xf>
    <xf numFmtId="0" fontId="35" fillId="3" borderId="1" xfId="0" applyFont="1" applyFill="1" applyBorder="1" applyAlignment="1">
      <alignment vertical="top"/>
    </xf>
    <xf numFmtId="0" fontId="1" fillId="0" borderId="0" xfId="0" applyFont="1" applyAlignment="1">
      <alignment horizontal="right" vertical="top" wrapText="1"/>
    </xf>
    <xf numFmtId="0" fontId="1" fillId="0" borderId="0" xfId="0" applyFont="1" applyAlignment="1">
      <alignment horizontal="right" vertical="top"/>
    </xf>
    <xf numFmtId="0" fontId="1" fillId="0" borderId="0" xfId="0" applyFont="1" applyAlignment="1">
      <alignment vertical="top"/>
    </xf>
    <xf numFmtId="0" fontId="1" fillId="0" borderId="8" xfId="0" applyFont="1" applyBorder="1" applyAlignment="1">
      <alignment vertical="top"/>
    </xf>
    <xf numFmtId="0" fontId="1" fillId="0" borderId="10" xfId="0" applyFont="1" applyBorder="1" applyAlignment="1">
      <alignment horizontal="right" vertical="top" wrapText="1"/>
    </xf>
    <xf numFmtId="0" fontId="1" fillId="0" borderId="8" xfId="0" applyFont="1" applyBorder="1" applyAlignment="1">
      <alignment horizontal="right" vertical="top" wrapText="1"/>
    </xf>
    <xf numFmtId="9" fontId="37" fillId="0" borderId="10" xfId="0" applyNumberFormat="1" applyFont="1" applyBorder="1" applyAlignment="1">
      <alignment horizontal="right" vertical="top" wrapText="1"/>
    </xf>
    <xf numFmtId="0" fontId="37" fillId="0" borderId="12"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 fillId="0" borderId="0" xfId="0" applyFont="1" applyBorder="1" applyAlignment="1">
      <alignment horizontal="center" vertical="top" wrapText="1"/>
    </xf>
    <xf numFmtId="0" fontId="35" fillId="2" borderId="2" xfId="0" applyFont="1" applyFill="1" applyBorder="1" applyAlignment="1">
      <alignment horizontal="center" vertical="top" wrapText="1"/>
    </xf>
    <xf numFmtId="0" fontId="35" fillId="3" borderId="3"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Fill="1" applyBorder="1" applyAlignment="1">
      <alignment horizontal="center" vertical="top" wrapText="1"/>
    </xf>
    <xf numFmtId="0" fontId="1" fillId="0" borderId="0" xfId="0" applyFont="1" applyAlignment="1">
      <alignment horizontal="center" vertical="top" wrapText="1"/>
    </xf>
    <xf numFmtId="0" fontId="38" fillId="0" borderId="20" xfId="0" applyFont="1" applyBorder="1" applyAlignment="1">
      <alignment vertical="top"/>
    </xf>
    <xf numFmtId="0" fontId="1" fillId="0" borderId="21" xfId="0" applyFont="1" applyBorder="1" applyAlignment="1">
      <alignment horizontal="right" vertical="top" wrapText="1"/>
    </xf>
    <xf numFmtId="0" fontId="39" fillId="0" borderId="15" xfId="0" applyNumberFormat="1" applyFont="1" applyBorder="1" applyAlignment="1" applyProtection="1">
      <alignment horizontal="right" vertical="top"/>
    </xf>
    <xf numFmtId="3" fontId="41" fillId="0" borderId="15" xfId="0" applyNumberFormat="1" applyFont="1" applyBorder="1" applyAlignment="1" applyProtection="1">
      <alignment horizontal="right" vertical="top"/>
    </xf>
    <xf numFmtId="0" fontId="1" fillId="0" borderId="23" xfId="0" applyFont="1" applyBorder="1" applyAlignment="1">
      <alignment horizontal="right" vertical="top" wrapText="1"/>
    </xf>
    <xf numFmtId="0" fontId="1" fillId="0" borderId="18" xfId="0" applyFont="1" applyBorder="1" applyAlignment="1">
      <alignment horizontal="center"/>
    </xf>
    <xf numFmtId="0" fontId="1" fillId="0" borderId="19"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center" vertical="top" wrapText="1"/>
    </xf>
    <xf numFmtId="164" fontId="40" fillId="0" borderId="16" xfId="1" applyNumberFormat="1" applyFont="1" applyFill="1" applyBorder="1" applyAlignment="1">
      <alignment horizontal="center" vertical="top" wrapText="1"/>
    </xf>
    <xf numFmtId="20" fontId="46" fillId="0" borderId="16" xfId="1" applyNumberFormat="1" applyFont="1" applyFill="1" applyBorder="1" applyAlignment="1">
      <alignment horizontal="center" vertical="top" wrapText="1"/>
    </xf>
    <xf numFmtId="0" fontId="3" fillId="0" borderId="22" xfId="2" applyFill="1" applyBorder="1" applyAlignment="1">
      <alignment horizontal="center" vertical="top" wrapText="1"/>
    </xf>
    <xf numFmtId="165" fontId="1" fillId="0" borderId="16" xfId="0" applyNumberFormat="1"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4" xfId="0" applyFont="1" applyFill="1" applyBorder="1" applyAlignment="1">
      <alignment horizontal="center" vertical="top"/>
    </xf>
    <xf numFmtId="0" fontId="35" fillId="0" borderId="3" xfId="0" applyFont="1" applyFill="1" applyBorder="1" applyAlignment="1">
      <alignment horizontal="center" vertical="top" wrapText="1"/>
    </xf>
    <xf numFmtId="9" fontId="0" fillId="0" borderId="10" xfId="0" applyNumberFormat="1" applyFill="1" applyBorder="1" applyAlignment="1">
      <alignment horizontal="center" vertical="top" wrapText="1"/>
    </xf>
    <xf numFmtId="9" fontId="1" fillId="0" borderId="4" xfId="0" applyNumberFormat="1" applyFont="1" applyFill="1" applyBorder="1" applyAlignment="1">
      <alignment horizontal="center" vertical="top" wrapText="1"/>
    </xf>
    <xf numFmtId="0" fontId="1" fillId="0" borderId="10" xfId="0" applyFont="1" applyFill="1" applyBorder="1" applyAlignment="1">
      <alignment horizontal="right" wrapText="1"/>
    </xf>
    <xf numFmtId="0" fontId="38" fillId="0" borderId="20" xfId="0" applyFont="1" applyBorder="1"/>
    <xf numFmtId="0" fontId="1" fillId="0" borderId="14" xfId="0" applyFont="1" applyBorder="1" applyAlignment="1">
      <alignment horizontal="center" wrapText="1"/>
    </xf>
    <xf numFmtId="164" fontId="1" fillId="0" borderId="16" xfId="0" applyNumberFormat="1" applyFont="1" applyBorder="1" applyAlignment="1">
      <alignment horizontal="center" wrapText="1"/>
    </xf>
    <xf numFmtId="164" fontId="40" fillId="0" borderId="16" xfId="1" applyNumberFormat="1" applyFont="1" applyBorder="1" applyAlignment="1">
      <alignment horizontal="center" wrapText="1"/>
    </xf>
    <xf numFmtId="164" fontId="59" fillId="0" borderId="16" xfId="1" applyNumberFormat="1" applyFont="1" applyFill="1" applyBorder="1" applyAlignment="1">
      <alignment horizontal="center" wrapText="1"/>
    </xf>
    <xf numFmtId="3" fontId="1" fillId="0" borderId="16" xfId="0" applyNumberFormat="1" applyFont="1" applyBorder="1" applyAlignment="1">
      <alignment horizontal="center" wrapText="1"/>
    </xf>
    <xf numFmtId="3" fontId="1" fillId="0" borderId="19" xfId="0" applyNumberFormat="1" applyFont="1" applyBorder="1" applyAlignment="1">
      <alignment horizontal="center" wrapText="1"/>
    </xf>
    <xf numFmtId="164" fontId="47" fillId="0" borderId="16" xfId="2" applyNumberFormat="1" applyFont="1" applyFill="1" applyBorder="1" applyAlignment="1">
      <alignment horizontal="center" wrapText="1"/>
    </xf>
    <xf numFmtId="0" fontId="14" fillId="0" borderId="9" xfId="0" applyFont="1" applyFill="1" applyBorder="1" applyAlignment="1">
      <alignment horizontal="center" wrapText="1"/>
    </xf>
    <xf numFmtId="0" fontId="45" fillId="0" borderId="4" xfId="0" applyFont="1" applyFill="1" applyBorder="1" applyAlignment="1">
      <alignment horizontal="center" wrapText="1"/>
    </xf>
    <xf numFmtId="0" fontId="45" fillId="0" borderId="12" xfId="0" applyFont="1" applyFill="1" applyBorder="1" applyAlignment="1">
      <alignment horizontal="center" vertical="center" wrapText="1"/>
    </xf>
    <xf numFmtId="9" fontId="14" fillId="0" borderId="4" xfId="0" applyNumberFormat="1" applyFont="1" applyFill="1" applyBorder="1" applyAlignment="1">
      <alignment horizontal="center" wrapText="1"/>
    </xf>
    <xf numFmtId="0" fontId="6" fillId="0" borderId="0" xfId="0" applyFont="1" applyBorder="1"/>
    <xf numFmtId="0" fontId="14" fillId="0" borderId="2" xfId="0" applyFont="1" applyBorder="1"/>
    <xf numFmtId="0" fontId="8" fillId="3" borderId="3" xfId="0" applyFont="1" applyFill="1" applyBorder="1"/>
    <xf numFmtId="0" fontId="14" fillId="0" borderId="9" xfId="0" applyFont="1" applyBorder="1"/>
    <xf numFmtId="0" fontId="14" fillId="0" borderId="4" xfId="0" applyFont="1" applyBorder="1"/>
    <xf numFmtId="164" fontId="61" fillId="0" borderId="4" xfId="1" applyNumberFormat="1" applyFont="1" applyBorder="1" applyAlignment="1">
      <alignment horizontal="center"/>
    </xf>
    <xf numFmtId="164" fontId="25" fillId="0" borderId="4" xfId="1" applyNumberFormat="1" applyFont="1" applyFill="1" applyBorder="1" applyAlignment="1">
      <alignment horizontal="center"/>
    </xf>
    <xf numFmtId="164" fontId="62" fillId="0" borderId="16" xfId="2" applyNumberFormat="1" applyFont="1" applyFill="1" applyBorder="1" applyAlignment="1">
      <alignment horizontal="center" wrapText="1"/>
    </xf>
    <xf numFmtId="3" fontId="14" fillId="0" borderId="4" xfId="3" applyNumberFormat="1" applyFont="1" applyBorder="1" applyAlignment="1">
      <alignment horizontal="center"/>
    </xf>
    <xf numFmtId="5" fontId="14" fillId="0" borderId="4" xfId="3" applyNumberFormat="1" applyFont="1" applyBorder="1" applyAlignment="1">
      <alignment horizontal="center"/>
    </xf>
    <xf numFmtId="5" fontId="14" fillId="0" borderId="18" xfId="3" applyNumberFormat="1" applyFont="1" applyFill="1" applyBorder="1" applyAlignment="1">
      <alignment horizontal="center"/>
    </xf>
    <xf numFmtId="0" fontId="0" fillId="0" borderId="0" xfId="0" applyAlignment="1">
      <alignment horizontal="center"/>
    </xf>
    <xf numFmtId="0" fontId="3" fillId="0" borderId="16" xfId="2" applyFill="1" applyBorder="1" applyAlignment="1">
      <alignment horizontal="center" wrapText="1"/>
    </xf>
    <xf numFmtId="0" fontId="35" fillId="3" borderId="30" xfId="0" applyFont="1" applyFill="1" applyBorder="1"/>
    <xf numFmtId="0" fontId="36" fillId="3" borderId="31" xfId="0" applyFont="1" applyFill="1" applyBorder="1" applyAlignment="1">
      <alignment horizontal="center" wrapText="1"/>
    </xf>
    <xf numFmtId="0" fontId="1" fillId="0" borderId="32" xfId="0" applyFont="1" applyBorder="1" applyAlignment="1">
      <alignment horizontal="right" wrapText="1"/>
    </xf>
    <xf numFmtId="0" fontId="1" fillId="0" borderId="32" xfId="0" applyFont="1" applyBorder="1" applyAlignment="1">
      <alignment horizontal="right"/>
    </xf>
    <xf numFmtId="0" fontId="1" fillId="0" borderId="32" xfId="0" applyFont="1" applyBorder="1"/>
    <xf numFmtId="0" fontId="1" fillId="0" borderId="35" xfId="0" applyFont="1" applyBorder="1" applyAlignment="1">
      <alignment horizontal="center" wrapText="1"/>
    </xf>
    <xf numFmtId="0" fontId="35" fillId="3" borderId="36" xfId="0" applyFont="1" applyFill="1" applyBorder="1" applyAlignment="1">
      <alignment horizontal="center" wrapText="1"/>
    </xf>
    <xf numFmtId="0" fontId="1" fillId="0" borderId="14" xfId="0" applyFont="1" applyFill="1" applyBorder="1" applyAlignment="1">
      <alignment horizontal="center" wrapText="1"/>
    </xf>
    <xf numFmtId="0" fontId="3" fillId="0" borderId="37" xfId="2" applyFill="1" applyBorder="1" applyAlignment="1">
      <alignment horizontal="center" wrapText="1"/>
    </xf>
    <xf numFmtId="164" fontId="1" fillId="0" borderId="16" xfId="0" applyNumberFormat="1" applyFont="1" applyFill="1" applyBorder="1" applyAlignment="1">
      <alignment horizontal="center" wrapText="1"/>
    </xf>
    <xf numFmtId="0" fontId="1" fillId="0" borderId="34" xfId="0" applyFont="1" applyBorder="1" applyAlignment="1">
      <alignment horizontal="center" wrapText="1"/>
    </xf>
    <xf numFmtId="0" fontId="1" fillId="0" borderId="20" xfId="0" applyFont="1" applyBorder="1" applyAlignment="1">
      <alignment horizontal="right" wrapText="1"/>
    </xf>
    <xf numFmtId="9" fontId="1" fillId="0" borderId="14" xfId="0" applyNumberFormat="1" applyFont="1" applyFill="1" applyBorder="1" applyAlignment="1">
      <alignment horizontal="center" wrapText="1"/>
    </xf>
    <xf numFmtId="164" fontId="40" fillId="0" borderId="22" xfId="1" applyNumberFormat="1" applyFont="1" applyBorder="1" applyAlignment="1">
      <alignment horizontal="center" wrapText="1"/>
    </xf>
    <xf numFmtId="164" fontId="46" fillId="0" borderId="16" xfId="1" applyNumberFormat="1" applyFont="1" applyFill="1" applyBorder="1" applyAlignment="1">
      <alignment horizontal="center" wrapText="1"/>
    </xf>
    <xf numFmtId="165" fontId="1" fillId="0" borderId="16" xfId="0" applyNumberFormat="1" applyFont="1" applyBorder="1" applyAlignment="1">
      <alignment horizontal="center" wrapText="1"/>
    </xf>
    <xf numFmtId="0" fontId="1" fillId="0" borderId="19" xfId="0" applyFont="1" applyBorder="1" applyAlignment="1">
      <alignment horizontal="center" wrapText="1"/>
    </xf>
    <xf numFmtId="0" fontId="38" fillId="0" borderId="0" xfId="0" applyFont="1" applyAlignment="1">
      <alignment horizontal="center"/>
    </xf>
    <xf numFmtId="0" fontId="55" fillId="0" borderId="4" xfId="0" applyFont="1" applyFill="1" applyBorder="1" applyAlignment="1">
      <alignment horizontal="center" wrapText="1"/>
    </xf>
    <xf numFmtId="0" fontId="14" fillId="0" borderId="0" xfId="0" applyFont="1" applyFill="1" applyAlignment="1">
      <alignment horizontal="left" wrapText="1"/>
    </xf>
    <xf numFmtId="0" fontId="14" fillId="0" borderId="9" xfId="0" applyFont="1" applyFill="1" applyBorder="1"/>
    <xf numFmtId="9" fontId="14" fillId="0" borderId="4" xfId="0" applyNumberFormat="1" applyFont="1" applyFill="1" applyBorder="1" applyAlignment="1">
      <alignment horizontal="center"/>
    </xf>
    <xf numFmtId="0" fontId="14" fillId="0" borderId="4" xfId="0" applyFont="1" applyFill="1" applyBorder="1" applyAlignment="1">
      <alignment horizontal="center"/>
    </xf>
    <xf numFmtId="10" fontId="14" fillId="0" borderId="4" xfId="0" applyNumberFormat="1" applyFont="1" applyFill="1" applyBorder="1" applyAlignment="1">
      <alignment horizontal="center"/>
    </xf>
    <xf numFmtId="10" fontId="14" fillId="0" borderId="9" xfId="0" applyNumberFormat="1" applyFont="1" applyFill="1" applyBorder="1" applyAlignment="1">
      <alignment horizontal="center"/>
    </xf>
    <xf numFmtId="9" fontId="38" fillId="0" borderId="0" xfId="0" applyNumberFormat="1" applyFont="1" applyFill="1" applyAlignment="1">
      <alignment horizontal="center"/>
    </xf>
    <xf numFmtId="0" fontId="0" fillId="0" borderId="0" xfId="0" applyBorder="1" applyAlignment="1">
      <alignment horizontal="center" wrapText="1"/>
    </xf>
    <xf numFmtId="0" fontId="0" fillId="0" borderId="2" xfId="0" applyBorder="1" applyAlignment="1">
      <alignment horizontal="center" wrapText="1"/>
    </xf>
    <xf numFmtId="0" fontId="30" fillId="3" borderId="3" xfId="0" applyFont="1" applyFill="1" applyBorder="1" applyAlignment="1">
      <alignment horizontal="center" wrapText="1"/>
    </xf>
    <xf numFmtId="0" fontId="0" fillId="0" borderId="9" xfId="0" applyFill="1" applyBorder="1" applyAlignment="1">
      <alignment horizontal="center" vertical="center" wrapText="1"/>
    </xf>
    <xf numFmtId="9" fontId="0" fillId="0" borderId="4" xfId="0" applyNumberFormat="1" applyFill="1" applyBorder="1" applyAlignment="1">
      <alignment horizontal="center" vertical="center" wrapText="1"/>
    </xf>
    <xf numFmtId="0" fontId="0" fillId="0" borderId="4" xfId="0" applyFill="1" applyBorder="1" applyAlignment="1">
      <alignment horizontal="center" vertical="center" wrapText="1"/>
    </xf>
    <xf numFmtId="0" fontId="3" fillId="0" borderId="0" xfId="2" applyFill="1" applyAlignment="1">
      <alignment horizontal="center" vertical="center" wrapText="1"/>
    </xf>
    <xf numFmtId="0" fontId="3" fillId="0" borderId="4" xfId="2" applyFill="1" applyBorder="1" applyAlignment="1">
      <alignment horizontal="center" vertical="center" wrapText="1"/>
    </xf>
    <xf numFmtId="0" fontId="3" fillId="0" borderId="9" xfId="2" applyFill="1" applyBorder="1" applyAlignment="1">
      <alignment horizontal="center" vertical="center" wrapText="1"/>
    </xf>
    <xf numFmtId="10" fontId="66" fillId="0" borderId="4" xfId="0" applyNumberFormat="1" applyFont="1" applyFill="1" applyBorder="1" applyAlignment="1">
      <alignment horizontal="center" vertical="center" wrapText="1"/>
    </xf>
    <xf numFmtId="0" fontId="44" fillId="0" borderId="4" xfId="0" applyFont="1" applyFill="1" applyBorder="1" applyAlignment="1">
      <alignment horizontal="center" vertical="center" wrapText="1"/>
    </xf>
    <xf numFmtId="0" fontId="66" fillId="0" borderId="4" xfId="0" applyFont="1" applyFill="1" applyBorder="1" applyAlignment="1">
      <alignment horizontal="center" vertical="center" wrapText="1"/>
    </xf>
    <xf numFmtId="0" fontId="0" fillId="0" borderId="9" xfId="0" applyBorder="1" applyAlignment="1">
      <alignment horizontal="center" wrapText="1"/>
    </xf>
    <xf numFmtId="0" fontId="0" fillId="0" borderId="4" xfId="0" applyBorder="1" applyAlignment="1">
      <alignment horizontal="center" wrapText="1"/>
    </xf>
    <xf numFmtId="0" fontId="0" fillId="0" borderId="0" xfId="0" applyBorder="1" applyAlignment="1">
      <alignment horizontal="center"/>
    </xf>
    <xf numFmtId="0" fontId="52" fillId="3" borderId="5" xfId="0" applyFont="1" applyFill="1" applyBorder="1" applyAlignment="1">
      <alignment horizontal="center"/>
    </xf>
    <xf numFmtId="0" fontId="0" fillId="0" borderId="2" xfId="0" applyBorder="1" applyAlignment="1">
      <alignment horizontal="center"/>
    </xf>
    <xf numFmtId="0" fontId="30" fillId="3" borderId="3" xfId="0" applyFont="1" applyFill="1" applyBorder="1" applyAlignment="1">
      <alignment horizontal="center"/>
    </xf>
    <xf numFmtId="0" fontId="9" fillId="0" borderId="4" xfId="0" applyFont="1" applyFill="1" applyBorder="1" applyAlignment="1">
      <alignment horizontal="center" wrapText="1"/>
    </xf>
    <xf numFmtId="0" fontId="0" fillId="0" borderId="9" xfId="0" applyFill="1" applyBorder="1" applyAlignment="1">
      <alignment horizontal="center" wrapText="1"/>
    </xf>
    <xf numFmtId="0" fontId="0" fillId="0" borderId="4" xfId="0" applyFill="1" applyBorder="1" applyAlignment="1">
      <alignment horizontal="center"/>
    </xf>
    <xf numFmtId="10" fontId="0" fillId="0" borderId="4" xfId="0" applyNumberFormat="1" applyFill="1" applyBorder="1" applyAlignment="1">
      <alignment horizontal="center"/>
    </xf>
    <xf numFmtId="0" fontId="3" fillId="0" borderId="2" xfId="2" applyBorder="1" applyAlignment="1">
      <alignment horizontal="center" wrapText="1"/>
    </xf>
    <xf numFmtId="0" fontId="1" fillId="0" borderId="38" xfId="0" applyFont="1" applyBorder="1" applyAlignment="1">
      <alignment horizontal="right" wrapText="1"/>
    </xf>
    <xf numFmtId="164" fontId="40" fillId="0" borderId="7" xfId="1" applyNumberFormat="1" applyFont="1" applyBorder="1" applyAlignment="1">
      <alignment horizontal="center"/>
    </xf>
    <xf numFmtId="0" fontId="53" fillId="0" borderId="4" xfId="0" applyFont="1" applyFill="1" applyBorder="1" applyAlignment="1">
      <alignment horizontal="center"/>
    </xf>
    <xf numFmtId="165" fontId="1" fillId="0" borderId="18" xfId="0" applyNumberFormat="1" applyFont="1" applyBorder="1" applyAlignment="1">
      <alignment horizontal="center"/>
    </xf>
    <xf numFmtId="10" fontId="0" fillId="0" borderId="4" xfId="0" applyNumberFormat="1" applyFill="1" applyBorder="1" applyAlignment="1">
      <alignment horizontal="center" wrapText="1"/>
    </xf>
    <xf numFmtId="167" fontId="0" fillId="0" borderId="4" xfId="0" applyNumberFormat="1" applyFill="1" applyBorder="1" applyAlignment="1">
      <alignment horizontal="center" wrapText="1"/>
    </xf>
    <xf numFmtId="0" fontId="0" fillId="0" borderId="0" xfId="0" applyFill="1" applyAlignment="1">
      <alignment horizontal="center" wrapText="1"/>
    </xf>
    <xf numFmtId="0" fontId="0" fillId="0" borderId="39" xfId="0" applyBorder="1" applyAlignment="1">
      <alignment horizontal="center" wrapText="1"/>
    </xf>
    <xf numFmtId="164" fontId="40" fillId="0" borderId="39" xfId="1" applyNumberFormat="1" applyFont="1" applyBorder="1" applyAlignment="1">
      <alignment horizontal="center" wrapText="1"/>
    </xf>
    <xf numFmtId="2" fontId="40" fillId="0" borderId="39" xfId="1" applyNumberFormat="1" applyFont="1" applyFill="1" applyBorder="1" applyAlignment="1">
      <alignment horizontal="center" wrapText="1"/>
    </xf>
    <xf numFmtId="165" fontId="1" fillId="0" borderId="2" xfId="0" applyNumberFormat="1" applyFont="1" applyBorder="1" applyAlignment="1">
      <alignment horizontal="center" wrapText="1"/>
    </xf>
    <xf numFmtId="0" fontId="67" fillId="0" borderId="0" xfId="0" applyFont="1" applyBorder="1"/>
    <xf numFmtId="0" fontId="31" fillId="0" borderId="10" xfId="0" applyFont="1" applyBorder="1" applyAlignment="1">
      <alignment horizontal="right" wrapText="1"/>
    </xf>
    <xf numFmtId="0" fontId="66" fillId="0" borderId="4" xfId="0" applyFont="1" applyFill="1" applyBorder="1" applyAlignment="1">
      <alignment horizontal="center" wrapText="1"/>
    </xf>
    <xf numFmtId="0" fontId="0" fillId="0" borderId="4" xfId="0" applyFill="1" applyBorder="1" applyAlignment="1">
      <alignment horizontal="center" vertical="top" wrapText="1"/>
    </xf>
    <xf numFmtId="9" fontId="66" fillId="0" borderId="4" xfId="0" applyNumberFormat="1" applyFont="1" applyFill="1" applyBorder="1" applyAlignment="1">
      <alignment horizontal="center" vertical="top" wrapText="1"/>
    </xf>
    <xf numFmtId="9" fontId="0" fillId="0" borderId="9" xfId="0" applyNumberFormat="1" applyFill="1" applyBorder="1" applyAlignment="1">
      <alignment horizontal="center" wrapText="1"/>
    </xf>
    <xf numFmtId="9" fontId="0" fillId="0" borderId="4" xfId="0" applyNumberFormat="1" applyFill="1" applyBorder="1" applyAlignment="1">
      <alignment horizontal="center" wrapText="1"/>
    </xf>
    <xf numFmtId="0" fontId="0" fillId="0" borderId="14" xfId="0" applyBorder="1" applyAlignment="1">
      <alignment horizontal="center" wrapText="1"/>
    </xf>
    <xf numFmtId="0" fontId="0" fillId="0" borderId="16" xfId="0" applyBorder="1" applyAlignment="1">
      <alignment horizontal="center" wrapText="1"/>
    </xf>
    <xf numFmtId="164" fontId="40" fillId="0" borderId="16" xfId="1" applyNumberFormat="1" applyFont="1" applyFill="1" applyBorder="1" applyAlignment="1">
      <alignment horizontal="center" wrapText="1"/>
    </xf>
    <xf numFmtId="0" fontId="66" fillId="0" borderId="16" xfId="0" applyFont="1" applyFill="1" applyBorder="1" applyAlignment="1">
      <alignment horizontal="center" vertical="top" wrapText="1"/>
    </xf>
    <xf numFmtId="9" fontId="66" fillId="0" borderId="16" xfId="0" applyNumberFormat="1" applyFont="1" applyFill="1" applyBorder="1" applyAlignment="1">
      <alignment horizontal="center" vertical="top" wrapText="1"/>
    </xf>
    <xf numFmtId="0" fontId="0" fillId="0" borderId="19" xfId="0" applyBorder="1" applyAlignment="1">
      <alignment horizontal="center" wrapText="1"/>
    </xf>
    <xf numFmtId="10" fontId="44" fillId="0" borderId="16" xfId="0" applyNumberFormat="1" applyFont="1" applyFill="1" applyBorder="1" applyAlignment="1">
      <alignment horizontal="center" wrapText="1"/>
    </xf>
    <xf numFmtId="0" fontId="3" fillId="0" borderId="16" xfId="2" applyBorder="1" applyAlignment="1">
      <alignment horizontal="center"/>
    </xf>
    <xf numFmtId="0" fontId="44" fillId="0" borderId="16" xfId="0" applyFont="1" applyFill="1" applyBorder="1" applyAlignment="1">
      <alignment horizontal="center" wrapText="1"/>
    </xf>
    <xf numFmtId="0" fontId="31" fillId="0" borderId="15" xfId="0" applyNumberFormat="1" applyFont="1" applyBorder="1" applyAlignment="1" applyProtection="1">
      <alignment horizontal="right"/>
    </xf>
    <xf numFmtId="3" fontId="68" fillId="0" borderId="15" xfId="0" applyNumberFormat="1" applyFont="1" applyBorder="1" applyAlignment="1" applyProtection="1">
      <alignment horizontal="right"/>
    </xf>
    <xf numFmtId="164" fontId="42" fillId="5" borderId="16" xfId="1" applyNumberFormat="1" applyFont="1" applyFill="1" applyBorder="1" applyAlignment="1">
      <alignment horizontal="center" wrapText="1"/>
    </xf>
    <xf numFmtId="164" fontId="69" fillId="0" borderId="16" xfId="2" applyNumberFormat="1" applyFont="1" applyFill="1" applyBorder="1" applyAlignment="1">
      <alignment horizontal="center" wrapText="1"/>
    </xf>
    <xf numFmtId="0" fontId="44" fillId="0" borderId="16" xfId="0" applyFont="1" applyBorder="1" applyAlignment="1">
      <alignment horizontal="center" wrapText="1"/>
    </xf>
    <xf numFmtId="3" fontId="44" fillId="0" borderId="16" xfId="3" applyNumberFormat="1" applyFont="1" applyBorder="1" applyAlignment="1">
      <alignment horizontal="center" wrapText="1"/>
    </xf>
    <xf numFmtId="0" fontId="44" fillId="0" borderId="15" xfId="0" applyFont="1" applyBorder="1"/>
    <xf numFmtId="166" fontId="44" fillId="0" borderId="15" xfId="3" applyNumberFormat="1" applyFont="1" applyBorder="1" applyAlignment="1">
      <alignment horizontal="right"/>
    </xf>
    <xf numFmtId="5" fontId="44" fillId="0" borderId="16" xfId="3" applyNumberFormat="1" applyFont="1" applyBorder="1" applyAlignment="1">
      <alignment horizontal="center" wrapText="1"/>
    </xf>
    <xf numFmtId="166" fontId="44" fillId="0" borderId="17" xfId="3" applyNumberFormat="1" applyFont="1" applyBorder="1" applyAlignment="1">
      <alignment horizontal="right"/>
    </xf>
    <xf numFmtId="5" fontId="44" fillId="0" borderId="19" xfId="3" applyNumberFormat="1" applyFont="1" applyFill="1" applyBorder="1" applyAlignment="1">
      <alignment horizontal="center" wrapText="1"/>
    </xf>
    <xf numFmtId="0" fontId="1" fillId="0" borderId="15" xfId="0" applyFont="1" applyBorder="1" applyAlignment="1">
      <alignment horizontal="right"/>
    </xf>
    <xf numFmtId="0" fontId="3" fillId="0" borderId="16" xfId="2" applyBorder="1" applyAlignment="1">
      <alignment horizontal="center" wrapText="1"/>
    </xf>
    <xf numFmtId="0" fontId="15" fillId="0" borderId="6" xfId="2" applyFont="1" applyBorder="1" applyAlignment="1">
      <alignment horizontal="center" vertical="center" wrapText="1"/>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18"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3" fillId="0" borderId="6" xfId="2"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51" fillId="0" borderId="16" xfId="2" applyFont="1" applyBorder="1" applyAlignment="1">
      <alignment horizontal="center" vertical="center" wrapText="1"/>
    </xf>
    <xf numFmtId="0" fontId="44" fillId="0" borderId="1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37" fillId="0" borderId="12" xfId="0"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0" xfId="0" applyFill="1" applyBorder="1" applyAlignment="1">
      <alignment horizontal="center" vertical="center" wrapText="1"/>
    </xf>
    <xf numFmtId="0" fontId="3" fillId="5" borderId="6" xfId="2" applyFill="1" applyBorder="1" applyAlignment="1">
      <alignment horizontal="center" vertical="center" wrapText="1"/>
    </xf>
    <xf numFmtId="0" fontId="0" fillId="5" borderId="2" xfId="0" applyFill="1" applyBorder="1" applyAlignment="1">
      <alignment horizontal="center" vertical="center" wrapText="1"/>
    </xf>
    <xf numFmtId="0" fontId="0" fillId="5" borderId="7" xfId="0" applyFill="1" applyBorder="1" applyAlignment="1">
      <alignment horizontal="center" vertical="center" wrapText="1"/>
    </xf>
    <xf numFmtId="0" fontId="3" fillId="0" borderId="6" xfId="2" applyFill="1" applyBorder="1" applyAlignment="1">
      <alignment horizontal="center" vertical="center" wrapText="1"/>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64" fillId="0" borderId="33" xfId="2" applyFont="1" applyBorder="1" applyAlignment="1">
      <alignment horizontal="center" vertical="center" wrapText="1"/>
    </xf>
    <xf numFmtId="0" fontId="65" fillId="0" borderId="34" xfId="0" applyFont="1" applyBorder="1" applyAlignment="1">
      <alignment horizontal="center" vertical="center" wrapText="1"/>
    </xf>
    <xf numFmtId="0" fontId="0" fillId="0" borderId="22" xfId="0" applyFill="1" applyBorder="1" applyAlignment="1">
      <alignment horizontal="center" vertical="center" wrapText="1"/>
    </xf>
    <xf numFmtId="0" fontId="3" fillId="0" borderId="2" xfId="2" applyFill="1" applyBorder="1" applyAlignment="1">
      <alignment horizontal="center" vertical="center" wrapText="1"/>
    </xf>
    <xf numFmtId="0" fontId="3" fillId="0" borderId="29" xfId="2" applyFill="1" applyBorder="1" applyAlignment="1">
      <alignment horizontal="center" vertical="center" wrapText="1"/>
    </xf>
    <xf numFmtId="0" fontId="60" fillId="0" borderId="6" xfId="2" applyFont="1" applyBorder="1" applyAlignment="1">
      <alignment horizontal="center" vertical="center" wrapText="1"/>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0" fillId="0" borderId="10" xfId="0" applyBorder="1" applyAlignment="1">
      <alignment horizontal="center" vertical="center" wrapText="1"/>
    </xf>
    <xf numFmtId="0" fontId="3" fillId="0" borderId="2" xfId="2" applyBorder="1" applyAlignment="1">
      <alignment horizontal="center" vertical="center" wrapText="1"/>
    </xf>
    <xf numFmtId="0" fontId="3" fillId="0" borderId="7" xfId="2" applyBorder="1" applyAlignment="1">
      <alignment horizontal="center" vertical="center" wrapText="1"/>
    </xf>
    <xf numFmtId="0" fontId="0" fillId="0" borderId="11" xfId="0" applyFill="1" applyBorder="1" applyAlignment="1">
      <alignment horizontal="center" vertical="center" wrapText="1"/>
    </xf>
  </cellXfs>
  <cellStyles count="5">
    <cellStyle name="Comma" xfId="3" builtinId="3"/>
    <cellStyle name="Hyperlink" xfId="2" builtinId="8"/>
    <cellStyle name="Normal" xfId="0" builtinId="0"/>
    <cellStyle name="Percent" xfId="4" builtinId="5"/>
    <cellStyle name="Percent 2 2" xfId="1"/>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nces.ed.gov/collegenavigator/?q=fletcher&amp;s=all&amp;id=160481" TargetMode="External"/><Relationship Id="rId13" Type="http://schemas.openxmlformats.org/officeDocument/2006/relationships/hyperlink" Target="http://nces.ed.gov/collegenavigator/?q=River+Parish&amp;s=all&amp;id=436304" TargetMode="External"/><Relationship Id="rId18" Type="http://schemas.openxmlformats.org/officeDocument/2006/relationships/hyperlink" Target="http://www.bpcc.edu/research/documents/specialfiles/genedrequirements.pdf" TargetMode="External"/><Relationship Id="rId26" Type="http://schemas.openxmlformats.org/officeDocument/2006/relationships/printerSettings" Target="../printerSettings/printerSettings1.bin"/><Relationship Id="rId3" Type="http://schemas.openxmlformats.org/officeDocument/2006/relationships/hyperlink" Target="http://nces.ed.gov/collegenavigator/?q=bossier+parish&amp;s=all&amp;id=158431" TargetMode="External"/><Relationship Id="rId21" Type="http://schemas.openxmlformats.org/officeDocument/2006/relationships/hyperlink" Target="http://www.bpcc.edu/research/documents/specialfiles/etsproficiencyprofile.pdf" TargetMode="External"/><Relationship Id="rId7" Type="http://schemas.openxmlformats.org/officeDocument/2006/relationships/hyperlink" Target="http://nces.ed.gov/collegenavigator/?q=nunez&amp;s=all&amp;id=158884" TargetMode="External"/><Relationship Id="rId12" Type="http://schemas.openxmlformats.org/officeDocument/2006/relationships/hyperlink" Target="http://nces.ed.gov/collegenavigator/?q=northwest+technical&amp;s=all&amp;id=160010" TargetMode="External"/><Relationship Id="rId17" Type="http://schemas.openxmlformats.org/officeDocument/2006/relationships/hyperlink" Target="http://regents.louisiana.gov/index.cfm?md=pagebuilder&amp;tmp=home&amp;pid=198" TargetMode="External"/><Relationship Id="rId25" Type="http://schemas.openxmlformats.org/officeDocument/2006/relationships/hyperlink" Target="http://www.bpcc.edu/research/documents/specialfiles/avgteachloadperdiscipline.pdf" TargetMode="External"/><Relationship Id="rId2" Type="http://schemas.openxmlformats.org/officeDocument/2006/relationships/hyperlink" Target="http://nces.ed.gov/collegenavigator/?q=baton+rouge+community&amp;s=all&amp;id=437103" TargetMode="External"/><Relationship Id="rId16" Type="http://schemas.openxmlformats.org/officeDocument/2006/relationships/hyperlink" Target="http://nces.ed.gov/collegenavigator/?q=sowela&amp;s=all&amp;id=160579" TargetMode="External"/><Relationship Id="rId20" Type="http://schemas.openxmlformats.org/officeDocument/2006/relationships/hyperlink" Target="http://www.bpcc.edu/research/documents/specialfiles/hrc69pgmlearningoutcomes.pdf" TargetMode="External"/><Relationship Id="rId1" Type="http://schemas.openxmlformats.org/officeDocument/2006/relationships/hyperlink" Target="http://nces.ed.gov/collegenavigator/?q=acadiana&amp;s=all&amp;id=159443" TargetMode="External"/><Relationship Id="rId6" Type="http://schemas.openxmlformats.org/officeDocument/2006/relationships/hyperlink" Target="http://nces.ed.gov/collegenavigator/?q=delgado&amp;s=all&amp;id=158662" TargetMode="External"/><Relationship Id="rId11" Type="http://schemas.openxmlformats.org/officeDocument/2006/relationships/hyperlink" Target="http://nces.ed.gov/collegenavigator/?q=northshore+technical&amp;s=all&amp;id=160667" TargetMode="External"/><Relationship Id="rId24" Type="http://schemas.openxmlformats.org/officeDocument/2006/relationships/hyperlink" Target="http://www.bpcc.edu/financialaid/termsconditions.html" TargetMode="External"/><Relationship Id="rId5" Type="http://schemas.openxmlformats.org/officeDocument/2006/relationships/hyperlink" Target="http://nces.ed.gov/collegenavigator/?q=central+louisiana&amp;s=all&amp;id=158088" TargetMode="External"/><Relationship Id="rId15" Type="http://schemas.openxmlformats.org/officeDocument/2006/relationships/hyperlink" Target="http://nces.ed.gov/collegenavigator/?q=south+louisiana+tech&amp;s=all&amp;id=160913" TargetMode="External"/><Relationship Id="rId23" Type="http://schemas.openxmlformats.org/officeDocument/2006/relationships/hyperlink" Target="http://www.bpcc.edu/catalog/current/genadmissionreq.html" TargetMode="External"/><Relationship Id="rId10" Type="http://schemas.openxmlformats.org/officeDocument/2006/relationships/hyperlink" Target="http://nces.ed.gov/collegenavigator/?q=northeast+technical+college&amp;s=all&amp;id=158769" TargetMode="External"/><Relationship Id="rId19" Type="http://schemas.openxmlformats.org/officeDocument/2006/relationships/hyperlink" Target="http://www.bpcc.edu/research/documents/specialfiles/evaluationprocess.pdf" TargetMode="External"/><Relationship Id="rId4" Type="http://schemas.openxmlformats.org/officeDocument/2006/relationships/hyperlink" Target="http://nces.ed.gov/collegenavigator/?q=capital+area&amp;s=all&amp;id=158352" TargetMode="External"/><Relationship Id="rId9" Type="http://schemas.openxmlformats.org/officeDocument/2006/relationships/hyperlink" Target="http://nces.ed.gov/collegenavigator/?q=louisiana+delta&amp;s=all&amp;id=440624" TargetMode="External"/><Relationship Id="rId14" Type="http://schemas.openxmlformats.org/officeDocument/2006/relationships/hyperlink" Target="http://nces.ed.gov/collegenavigator/?q=south+central+louisiana&amp;s=all&amp;id=160913" TargetMode="External"/><Relationship Id="rId22" Type="http://schemas.openxmlformats.org/officeDocument/2006/relationships/hyperlink" Target="http://www.bpcc.edu/research/studentopinionsurvey.html"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regents.louisiana.gov/index.cfm?md=pagebuilder&amp;tmp=home&amp;pid=198" TargetMode="External"/><Relationship Id="rId1" Type="http://schemas.openxmlformats.org/officeDocument/2006/relationships/hyperlink" Target="http://nces.ed.gov/collegenavigator/?q=northeast+technical+college&amp;s=all&amp;id=158769"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nces.ed.gov/collegenavigator/?q=fletcher&amp;s=all&amp;id=160481" TargetMode="External"/><Relationship Id="rId3" Type="http://schemas.openxmlformats.org/officeDocument/2006/relationships/hyperlink" Target="http://nces.ed.gov/collegenavigator/?q=bossier+parish&amp;s=all&amp;id=158431" TargetMode="External"/><Relationship Id="rId7" Type="http://schemas.openxmlformats.org/officeDocument/2006/relationships/hyperlink" Target="http://nces.ed.gov/collegenavigator/?q=nunez&amp;s=all&amp;id=158884" TargetMode="External"/><Relationship Id="rId12" Type="http://schemas.openxmlformats.org/officeDocument/2006/relationships/comments" Target="../comments1.xml"/><Relationship Id="rId2" Type="http://schemas.openxmlformats.org/officeDocument/2006/relationships/hyperlink" Target="http://nces.ed.gov/collegenavigator/?q=baton+rouge+community&amp;s=all&amp;id=437103" TargetMode="External"/><Relationship Id="rId1" Type="http://schemas.openxmlformats.org/officeDocument/2006/relationships/hyperlink" Target="http://nces.ed.gov/collegenavigator/?q=acadiana&amp;s=all&amp;id=159443" TargetMode="External"/><Relationship Id="rId6" Type="http://schemas.openxmlformats.org/officeDocument/2006/relationships/hyperlink" Target="http://nces.ed.gov/collegenavigator/?q=delgado&amp;s=all&amp;id=158662" TargetMode="External"/><Relationship Id="rId11" Type="http://schemas.openxmlformats.org/officeDocument/2006/relationships/vmlDrawing" Target="../drawings/vmlDrawing1.vml"/><Relationship Id="rId5" Type="http://schemas.openxmlformats.org/officeDocument/2006/relationships/hyperlink" Target="http://nces.ed.gov/collegenavigator/?q=central+louisiana&amp;s=all&amp;id=158088" TargetMode="External"/><Relationship Id="rId10" Type="http://schemas.openxmlformats.org/officeDocument/2006/relationships/hyperlink" Target="http://regents.louisiana.gov/index.cfm?md=pagebuilder&amp;tmp=home&amp;pid=228" TargetMode="External"/><Relationship Id="rId4" Type="http://schemas.openxmlformats.org/officeDocument/2006/relationships/hyperlink" Target="http://nces.ed.gov/collegenavigator/?q=capital+area&amp;s=all&amp;id=158352" TargetMode="External"/><Relationship Id="rId9" Type="http://schemas.openxmlformats.org/officeDocument/2006/relationships/hyperlink" Target="http://regents.louisiana.gov/index.cfm?md=pagebuilder&amp;tmp=home&amp;pid=198"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lctcs.edu/assets/docs/LTC-Policies/SA1930.255_09.13.07.pdf" TargetMode="External"/><Relationship Id="rId2" Type="http://schemas.openxmlformats.org/officeDocument/2006/relationships/hyperlink" Target="http://regents.louisiana.gov/index.cfm?md=pagebuilder&amp;tmp=home&amp;pid=198" TargetMode="External"/><Relationship Id="rId1" Type="http://schemas.openxmlformats.org/officeDocument/2006/relationships/hyperlink" Target="http://nces.ed.gov/collegenavigator/?q=northwest+technical&amp;s=all&amp;id=160010"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northshorecollege.edu/assets/docs/searchable/NTC%20IS%20Policies/IS106_120910.pdf" TargetMode="External"/><Relationship Id="rId3" Type="http://schemas.openxmlformats.org/officeDocument/2006/relationships/hyperlink" Target="http://nces.ed.gov/collegenavigator/?q=River+Parish&amp;s=all&amp;id=436304" TargetMode="External"/><Relationship Id="rId7" Type="http://schemas.openxmlformats.org/officeDocument/2006/relationships/hyperlink" Target="http://regents.louisiana.gov/index.cfm?md=pagebuilder&amp;tmp=home&amp;pid=198" TargetMode="External"/><Relationship Id="rId2" Type="http://schemas.openxmlformats.org/officeDocument/2006/relationships/hyperlink" Target="http://nces.ed.gov/collegenavigator/?q=northwest+technical&amp;s=all&amp;id=160010" TargetMode="External"/><Relationship Id="rId1" Type="http://schemas.openxmlformats.org/officeDocument/2006/relationships/hyperlink" Target="http://nces.ed.gov/collegenavigator/?q=northshore+technical&amp;s=all&amp;id=160667" TargetMode="External"/><Relationship Id="rId6" Type="http://schemas.openxmlformats.org/officeDocument/2006/relationships/hyperlink" Target="http://nces.ed.gov/collegenavigator/?q=sowela&amp;s=all&amp;id=160579" TargetMode="External"/><Relationship Id="rId5" Type="http://schemas.openxmlformats.org/officeDocument/2006/relationships/hyperlink" Target="http://nces.ed.gov/collegenavigator/?q=south+louisiana+tech&amp;s=all&amp;id=160913" TargetMode="External"/><Relationship Id="rId10" Type="http://schemas.openxmlformats.org/officeDocument/2006/relationships/hyperlink" Target="http://northshorecollege.edu/index.cfm?md=pagebuilder&amp;tmp=home&amp;nid=94&amp;pnid=0&amp;pid=200" TargetMode="External"/><Relationship Id="rId4" Type="http://schemas.openxmlformats.org/officeDocument/2006/relationships/hyperlink" Target="http://nces.ed.gov/collegenavigator/?q=south+central+louisiana&amp;s=all&amp;id=160913" TargetMode="External"/><Relationship Id="rId9" Type="http://schemas.openxmlformats.org/officeDocument/2006/relationships/hyperlink" Target="http://www.northshorecollege.edu/assets/docs/searchable/NTC%20IS%20Policies/IS102_120910.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4_Assessment.pdf" TargetMode="External"/><Relationship Id="rId3" Type="http://schemas.openxmlformats.org/officeDocument/2006/relationships/hyperlink" Target="http://as400.regents.state.la.us/pdfs/ssps/fall10/spsretn210.pdf" TargetMode="External"/><Relationship Id="rId7" Type="http://schemas.openxmlformats.org/officeDocument/2006/relationships/hyperlink" Target="3_Degree%20Program%20Review.pdf" TargetMode="External"/><Relationship Id="rId2" Type="http://schemas.openxmlformats.org/officeDocument/2006/relationships/hyperlink" Target="http://regents.louisiana.gov/index.cfm?md=pagebuilder&amp;tmp=home&amp;pid=198" TargetMode="External"/><Relationship Id="rId1" Type="http://schemas.openxmlformats.org/officeDocument/2006/relationships/hyperlink" Target="http://nces.ed.gov/collegenavigator/?q=River+Parish&amp;s=all&amp;id=436304" TargetMode="External"/><Relationship Id="rId6" Type="http://schemas.openxmlformats.org/officeDocument/2006/relationships/hyperlink" Target="5_Praxis_NCLEX%20Data.pdf" TargetMode="External"/><Relationship Id="rId5" Type="http://schemas.openxmlformats.org/officeDocument/2006/relationships/hyperlink" Target="2_GenEdByCurric.pdf" TargetMode="External"/><Relationship Id="rId4" Type="http://schemas.openxmlformats.org/officeDocument/2006/relationships/hyperlink" Target="http://regents.louisiana.gov/index.cfm?md=pagebuilder&amp;tmp=home&amp;pid=134"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lctcs.edu/assets/docs/LTC-Policies/PolicyIS1930_102AcademicStatus0808.pdf" TargetMode="External"/><Relationship Id="rId2" Type="http://schemas.openxmlformats.org/officeDocument/2006/relationships/hyperlink" Target="http://www.scl.edu/assets/docs/Policies/Admission_Policy_SCL.106.pdf" TargetMode="External"/><Relationship Id="rId1" Type="http://schemas.openxmlformats.org/officeDocument/2006/relationships/hyperlink" Target="http://nces.ed.gov/collegenavigator/?q=south+central+louisiana&amp;s=all&amp;id=160913" TargetMode="External"/><Relationship Id="rId4" Type="http://schemas.openxmlformats.org/officeDocument/2006/relationships/hyperlink" Target="http://regents.louisiana.gov/index.cfm?md=pagebuilder&amp;tmp=home&amp;pid=198"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southlouisiana.edu/sites/default/files/state-accountability-info/HCR69.3i.Placement.pdf" TargetMode="External"/><Relationship Id="rId3" Type="http://schemas.openxmlformats.org/officeDocument/2006/relationships/hyperlink" Target="http://nces.ed.gov/collegenavigator/?s=all&amp;zc=70506&amp;zd=0&amp;of=3&amp;id=434061" TargetMode="External"/><Relationship Id="rId7" Type="http://schemas.openxmlformats.org/officeDocument/2006/relationships/hyperlink" Target="http://www.southlouisiana.edu/sites/default/files/state-accountability-info/HCR69.2f.LearningOutcomes.pdf" TargetMode="External"/><Relationship Id="rId2" Type="http://schemas.openxmlformats.org/officeDocument/2006/relationships/hyperlink" Target="http://regents.louisiana.gov/index.cfm?md=pagebuilder&amp;tmp=home&amp;pid=198" TargetMode="External"/><Relationship Id="rId1" Type="http://schemas.openxmlformats.org/officeDocument/2006/relationships/hyperlink" Target="http://nces.ed.gov/collegenavigator/?q=south+louisiana+tech&amp;s=all&amp;id=160913" TargetMode="External"/><Relationship Id="rId6" Type="http://schemas.openxmlformats.org/officeDocument/2006/relationships/hyperlink" Target="http://www.southlouisiana.edu/sites/default/files/state-accountability-info/HCR69.2e.ProgramEffectiveness.pdf" TargetMode="External"/><Relationship Id="rId5" Type="http://schemas.openxmlformats.org/officeDocument/2006/relationships/hyperlink" Target="http://www.southlouisiana.edu/sites/default/files/state-accountability-info/HCR69.2d.TransferCriteria.pdf" TargetMode="External"/><Relationship Id="rId4" Type="http://schemas.openxmlformats.org/officeDocument/2006/relationships/hyperlink" Target="http://www.southlouisiana.edu/sites/default/files/state-accountability-info/HCR69.2c.GeneralEducation.pdf" TargetMode="External"/><Relationship Id="rId9" Type="http://schemas.openxmlformats.org/officeDocument/2006/relationships/hyperlink" Target="http://www.southlouisiana.edu/sites/default/files/state-accountability-info/HCR69.2g.AcademicProgress.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nces.ed.gov/collegenavigator/?q=sowela&amp;s=all&amp;id=160579"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regents.louisiana.gov/index.cfm?md=pagebuilder&amp;tmp=home&amp;pid=198" TargetMode="External"/><Relationship Id="rId1" Type="http://schemas.openxmlformats.org/officeDocument/2006/relationships/hyperlink" Target="http://nces.ed.gov/collegenavigator/?q=acadiana&amp;s=all&amp;id=15944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mybrcc.edu:8000/files/hcr%2069%20brcc%20faculty&amp;student%20data2011.pdf" TargetMode="External"/><Relationship Id="rId3" Type="http://schemas.openxmlformats.org/officeDocument/2006/relationships/hyperlink" Target="http://www.mybrcc.edu:8000/files/hcr%2069%20brcc%20faculty&amp;student%20data2011.pdf" TargetMode="External"/><Relationship Id="rId7" Type="http://schemas.openxmlformats.org/officeDocument/2006/relationships/hyperlink" Target="http://www.mybrcc.edu:8000/files/brcc%20hcr69%20narrative%20response%202011.pdf" TargetMode="External"/><Relationship Id="rId12" Type="http://schemas.openxmlformats.org/officeDocument/2006/relationships/printerSettings" Target="../printerSettings/printerSettings2.bin"/><Relationship Id="rId2" Type="http://schemas.openxmlformats.org/officeDocument/2006/relationships/hyperlink" Target="http://regents.louisiana.gov/index.cfm?md=pagebuilder&amp;tmp=home&amp;pid=198" TargetMode="External"/><Relationship Id="rId1" Type="http://schemas.openxmlformats.org/officeDocument/2006/relationships/hyperlink" Target="http://nces.ed.gov/collegenavigator/?q=baton+rouge+community&amp;s=all&amp;id=437103" TargetMode="External"/><Relationship Id="rId6" Type="http://schemas.openxmlformats.org/officeDocument/2006/relationships/hyperlink" Target="http://www.mybrcc.edu:8000/files/brcc%20hcr69%20narrative%20response%202011.pdf" TargetMode="External"/><Relationship Id="rId11" Type="http://schemas.openxmlformats.org/officeDocument/2006/relationships/hyperlink" Target="http://www.mybrcc.edu:8000/files/brcc%202011%20employee%20satisfaction%20survey%20results.pdf" TargetMode="External"/><Relationship Id="rId5" Type="http://schemas.openxmlformats.org/officeDocument/2006/relationships/hyperlink" Target="http://www.mybrcc.edu:8000/files/brcc%20hcr69%20narrative%20response%202011.pdf" TargetMode="External"/><Relationship Id="rId10" Type="http://schemas.openxmlformats.org/officeDocument/2006/relationships/hyperlink" Target="http://www.mybrcc.edu:8000/files/brcc%20hcr69%20narrative%20response%202011.pdf" TargetMode="External"/><Relationship Id="rId4" Type="http://schemas.openxmlformats.org/officeDocument/2006/relationships/hyperlink" Target="http://www.mybrcc.edu:8000/files/brcc%20hcr69%20narrative%20response%202011.pdf" TargetMode="External"/><Relationship Id="rId9" Type="http://schemas.openxmlformats.org/officeDocument/2006/relationships/hyperlink" Target="http://www.mybrcc.edu:8000/index.php?option=com_content&amp;view=article&amp;id=75&amp;Itemid=79"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bpcc.edu/research/documents/specialfiles/etsproficiencyprofile.pdf" TargetMode="External"/><Relationship Id="rId13" Type="http://schemas.openxmlformats.org/officeDocument/2006/relationships/hyperlink" Target="http://regents.louisiana.gov/index.cfm?md=pagebuilder&amp;tmp=home&amp;pid=198" TargetMode="External"/><Relationship Id="rId3" Type="http://schemas.openxmlformats.org/officeDocument/2006/relationships/hyperlink" Target="http://nces.ed.gov/collegenavigator/?q=bossier+parish&amp;s=all&amp;id=158431" TargetMode="External"/><Relationship Id="rId7" Type="http://schemas.openxmlformats.org/officeDocument/2006/relationships/hyperlink" Target="http://www.bpcc.edu/research/documents/specialfiles/hrc69pgmlearningoutcomes.pdf" TargetMode="External"/><Relationship Id="rId12" Type="http://schemas.openxmlformats.org/officeDocument/2006/relationships/hyperlink" Target="http://www.bpcc.edu/research/documents/specialfiles/avgteachloadperdiscipline.pdf" TargetMode="External"/><Relationship Id="rId2" Type="http://schemas.openxmlformats.org/officeDocument/2006/relationships/hyperlink" Target="http://nces.ed.gov/collegenavigator/?q=baton+rouge+community&amp;s=all&amp;id=437103" TargetMode="External"/><Relationship Id="rId1" Type="http://schemas.openxmlformats.org/officeDocument/2006/relationships/hyperlink" Target="http://nces.ed.gov/collegenavigator/?q=acadiana&amp;s=all&amp;id=159443" TargetMode="External"/><Relationship Id="rId6" Type="http://schemas.openxmlformats.org/officeDocument/2006/relationships/hyperlink" Target="http://www.bpcc.edu/research/documents/specialfiles/evaluationprocess.pdf" TargetMode="External"/><Relationship Id="rId11" Type="http://schemas.openxmlformats.org/officeDocument/2006/relationships/hyperlink" Target="http://www.bpcc.edu/financialaid/termsconditions.html" TargetMode="External"/><Relationship Id="rId5" Type="http://schemas.openxmlformats.org/officeDocument/2006/relationships/hyperlink" Target="http://www.bpcc.edu/research/documents/specialfiles/genedrequirements.pdf" TargetMode="External"/><Relationship Id="rId10" Type="http://schemas.openxmlformats.org/officeDocument/2006/relationships/hyperlink" Target="http://www.bpcc.edu/catalog/current/genadmissionreq.html" TargetMode="External"/><Relationship Id="rId4" Type="http://schemas.openxmlformats.org/officeDocument/2006/relationships/hyperlink" Target="http://regents.louisiana.gov/index.cfm?md=pagebuilder&amp;tmp=home&amp;pid=198" TargetMode="External"/><Relationship Id="rId9" Type="http://schemas.openxmlformats.org/officeDocument/2006/relationships/hyperlink" Target="http://www.bpcc.edu/research/studentopinionsurvey.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nces.ed.gov/collegenavigator/?q=fletcher&amp;s=all&amp;id=160481" TargetMode="External"/><Relationship Id="rId13" Type="http://schemas.openxmlformats.org/officeDocument/2006/relationships/hyperlink" Target="http://nces.ed.gov/collegenavigator/?q=River+Parish&amp;s=all&amp;id=436304" TargetMode="External"/><Relationship Id="rId18" Type="http://schemas.openxmlformats.org/officeDocument/2006/relationships/hyperlink" Target="http://www.catc.edu/assets/docs/Reports/Gainful_Employment_2009-2010%5b1%5d.pdf" TargetMode="External"/><Relationship Id="rId3" Type="http://schemas.openxmlformats.org/officeDocument/2006/relationships/hyperlink" Target="http://nces.ed.gov/collegenavigator/?q=bossier+parish&amp;s=all&amp;id=158431" TargetMode="External"/><Relationship Id="rId7" Type="http://schemas.openxmlformats.org/officeDocument/2006/relationships/hyperlink" Target="http://nces.ed.gov/collegenavigator/?q=nunez&amp;s=all&amp;id=158884" TargetMode="External"/><Relationship Id="rId12" Type="http://schemas.openxmlformats.org/officeDocument/2006/relationships/hyperlink" Target="http://nces.ed.gov/collegenavigator/?q=northwest+technical&amp;s=all&amp;id=160010" TargetMode="External"/><Relationship Id="rId17" Type="http://schemas.openxmlformats.org/officeDocument/2006/relationships/hyperlink" Target="http://regents.louisiana.gov/index.cfm?md=pagebuilder&amp;tmp=home&amp;pid=198" TargetMode="External"/><Relationship Id="rId2" Type="http://schemas.openxmlformats.org/officeDocument/2006/relationships/hyperlink" Target="http://nces.ed.gov/collegenavigator/?q=baton+rouge+community&amp;s=all&amp;id=437103" TargetMode="External"/><Relationship Id="rId16" Type="http://schemas.openxmlformats.org/officeDocument/2006/relationships/hyperlink" Target="http://nces.ed.gov/collegenavigator/?q=sowela&amp;s=all&amp;id=160579" TargetMode="External"/><Relationship Id="rId1" Type="http://schemas.openxmlformats.org/officeDocument/2006/relationships/hyperlink" Target="http://nces.ed.gov/collegenavigator/?q=acadiana&amp;s=all&amp;id=159443" TargetMode="External"/><Relationship Id="rId6" Type="http://schemas.openxmlformats.org/officeDocument/2006/relationships/hyperlink" Target="http://nces.ed.gov/collegenavigator/?q=delgado&amp;s=all&amp;id=158662" TargetMode="External"/><Relationship Id="rId11" Type="http://schemas.openxmlformats.org/officeDocument/2006/relationships/hyperlink" Target="http://nces.ed.gov/collegenavigator/?q=northshore+technical&amp;s=all&amp;id=160667" TargetMode="External"/><Relationship Id="rId5" Type="http://schemas.openxmlformats.org/officeDocument/2006/relationships/hyperlink" Target="http://nces.ed.gov/collegenavigator/?q=central+louisiana&amp;s=all&amp;id=158088" TargetMode="External"/><Relationship Id="rId15" Type="http://schemas.openxmlformats.org/officeDocument/2006/relationships/hyperlink" Target="http://nces.ed.gov/collegenavigator/?q=south+louisiana+tech&amp;s=all&amp;id=160913" TargetMode="External"/><Relationship Id="rId10" Type="http://schemas.openxmlformats.org/officeDocument/2006/relationships/hyperlink" Target="http://nces.ed.gov/collegenavigator/?q=northeast+technical+college&amp;s=all&amp;id=158769" TargetMode="External"/><Relationship Id="rId19" Type="http://schemas.openxmlformats.org/officeDocument/2006/relationships/hyperlink" Target="http://regents.louisiana.gov/index.cfm?md=pagebuilder&amp;tmp=home&amp;pid=198" TargetMode="External"/><Relationship Id="rId4" Type="http://schemas.openxmlformats.org/officeDocument/2006/relationships/hyperlink" Target="http://nces.ed.gov/collegenavigator/?q=capital+area&amp;s=all&amp;id=158352" TargetMode="External"/><Relationship Id="rId9" Type="http://schemas.openxmlformats.org/officeDocument/2006/relationships/hyperlink" Target="http://nces.ed.gov/collegenavigator/?q=louisiana+delta&amp;s=all&amp;id=440624" TargetMode="External"/><Relationship Id="rId14" Type="http://schemas.openxmlformats.org/officeDocument/2006/relationships/hyperlink" Target="http://nces.ed.gov/collegenavigator/?q=south+central+louisiana&amp;s=all&amp;id=160913"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lctcs.edu/assets/docs/LTC-Policies/SA256saptitleIVpolicy_060107.pdf" TargetMode="External"/><Relationship Id="rId2" Type="http://schemas.openxmlformats.org/officeDocument/2006/relationships/hyperlink" Target="http://www.lctcs.edu/assets/docs/LTC-Policies/SA1930.255_09.13.07.pdf" TargetMode="External"/><Relationship Id="rId1" Type="http://schemas.openxmlformats.org/officeDocument/2006/relationships/hyperlink" Target="http://nces.ed.gov/collegenavigator/?q=central+louisiana&amp;s=all&amp;id=158088" TargetMode="External"/><Relationship Id="rId4" Type="http://schemas.openxmlformats.org/officeDocument/2006/relationships/hyperlink" Target="http://regents.louisiana.gov/index.cfm?md=pagebuilder&amp;tmp=home&amp;pid=198"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regents.louisiana.gov/index.cfm?md=pagebuilder&amp;tmp=home&amp;pid=198" TargetMode="External"/><Relationship Id="rId1" Type="http://schemas.openxmlformats.org/officeDocument/2006/relationships/hyperlink" Target="http://nces.ed.gov/collegenavigator/?q=delgado&amp;s=all&amp;id=158662"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regents.louisiana.gov/index.cfm?md=pagebuilder&amp;tmp=home&amp;pid=198" TargetMode="External"/><Relationship Id="rId3" Type="http://schemas.openxmlformats.org/officeDocument/2006/relationships/hyperlink" Target="http://nces.ed.gov/collegenavigator/?q=bossier+parish&amp;s=all&amp;id=158431" TargetMode="External"/><Relationship Id="rId7" Type="http://schemas.openxmlformats.org/officeDocument/2006/relationships/hyperlink" Target="http://nces.ed.gov/collegenavigator/?q=fletcher&amp;s=all&amp;id=160481" TargetMode="External"/><Relationship Id="rId2" Type="http://schemas.openxmlformats.org/officeDocument/2006/relationships/hyperlink" Target="http://nces.ed.gov/collegenavigator/?q=baton+rouge+community&amp;s=all&amp;id=437103" TargetMode="External"/><Relationship Id="rId1" Type="http://schemas.openxmlformats.org/officeDocument/2006/relationships/hyperlink" Target="http://nces.ed.gov/collegenavigator/?q=acadiana&amp;s=all&amp;id=159443" TargetMode="External"/><Relationship Id="rId6" Type="http://schemas.openxmlformats.org/officeDocument/2006/relationships/hyperlink" Target="http://nces.ed.gov/collegenavigator/?q=delgado&amp;s=all&amp;id=158662" TargetMode="External"/><Relationship Id="rId5" Type="http://schemas.openxmlformats.org/officeDocument/2006/relationships/hyperlink" Target="http://nces.ed.gov/collegenavigator/?q=central+louisiana&amp;s=all&amp;id=158088" TargetMode="External"/><Relationship Id="rId4" Type="http://schemas.openxmlformats.org/officeDocument/2006/relationships/hyperlink" Target="http://nces.ed.gov/collegenavigator/?q=capital+area&amp;s=all&amp;id=158352" TargetMode="External"/><Relationship Id="rId9" Type="http://schemas.openxmlformats.org/officeDocument/2006/relationships/hyperlink" Target="http://regents.louisiana.gov/index.cfm?md=pagebuilder&amp;tmp=home&amp;pid=198"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ladelta.edu/documents/institutionalEffectiveness/proceduresForEvaluatingProgramEffectiveness.pdf" TargetMode="External"/><Relationship Id="rId3" Type="http://schemas.openxmlformats.org/officeDocument/2006/relationships/hyperlink" Target="http://www.ladelta.edu/documents/publications/AcademicCatalog1011.pdf" TargetMode="External"/><Relationship Id="rId7" Type="http://schemas.openxmlformats.org/officeDocument/2006/relationships/hyperlink" Target="http://www.ladelta.edu/academics/programs.asp" TargetMode="External"/><Relationship Id="rId2" Type="http://schemas.openxmlformats.org/officeDocument/2006/relationships/hyperlink" Target="http://www.ladelta.edu/academics/transfer.asp" TargetMode="External"/><Relationship Id="rId1" Type="http://schemas.openxmlformats.org/officeDocument/2006/relationships/hyperlink" Target="http://nces.ed.gov/collegenavigator/?q=louisiana+delta&amp;s=all&amp;id=440624" TargetMode="External"/><Relationship Id="rId6" Type="http://schemas.openxmlformats.org/officeDocument/2006/relationships/hyperlink" Target="http://www.ladelta.edu/documents/academics/GainfulEmploymentPlacementRate.pdf" TargetMode="External"/><Relationship Id="rId5" Type="http://schemas.openxmlformats.org/officeDocument/2006/relationships/hyperlink" Target="http://www.ladelta.edu/documents/institutionalEffectiveness/teachingLoadByDiscipline.pdf" TargetMode="External"/><Relationship Id="rId4" Type="http://schemas.openxmlformats.org/officeDocument/2006/relationships/hyperlink" Target="http://www.ladelta.edu/documents/publications/AcademicCatalog1011.pdf" TargetMode="External"/><Relationship Id="rId9" Type="http://schemas.openxmlformats.org/officeDocument/2006/relationships/hyperlink" Target="http://regents.louisiana.gov/index.cfm?md=pagebuilder&amp;tmp=home&amp;pid=19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F1" zoomScaleNormal="100" workbookViewId="0">
      <selection activeCell="M1" sqref="A1:M1048576"/>
    </sheetView>
  </sheetViews>
  <sheetFormatPr defaultRowHeight="15.75" x14ac:dyDescent="0.25"/>
  <cols>
    <col min="1" max="1" width="48.5703125" style="1" customWidth="1"/>
    <col min="2" max="2" width="12.42578125" style="2" customWidth="1"/>
    <col min="3" max="3" width="13" style="2" customWidth="1"/>
    <col min="4" max="4" width="29.28515625" style="2" customWidth="1"/>
    <col min="5" max="5" width="12.42578125" style="2" customWidth="1"/>
    <col min="6" max="6" width="13.7109375" style="2" customWidth="1"/>
    <col min="7" max="7" width="28.140625" style="2" customWidth="1"/>
    <col min="8" max="8" width="13.7109375" style="2" customWidth="1"/>
    <col min="9" max="11" width="12.42578125" style="2" customWidth="1"/>
    <col min="12" max="12" width="13.7109375" style="2" customWidth="1"/>
    <col min="13" max="15" width="12.42578125" customWidth="1"/>
    <col min="16" max="16" width="13.7109375" customWidth="1"/>
    <col min="17" max="17" width="14.28515625" customWidth="1"/>
    <col min="18" max="19" width="9.140625" customWidth="1"/>
  </cols>
  <sheetData>
    <row r="1" spans="1:17" s="6" customFormat="1" ht="30.75" customHeight="1" x14ac:dyDescent="0.3">
      <c r="A1" s="3" t="s">
        <v>77</v>
      </c>
      <c r="B1" s="4"/>
      <c r="C1" s="4"/>
      <c r="D1" s="4"/>
      <c r="E1" s="4"/>
      <c r="F1" s="4"/>
      <c r="G1" s="4"/>
      <c r="H1" s="4"/>
      <c r="I1" s="4"/>
      <c r="J1" s="4"/>
      <c r="K1" s="4"/>
      <c r="L1" s="4"/>
      <c r="M1" s="5"/>
      <c r="N1" s="5"/>
      <c r="O1" s="5"/>
      <c r="P1" s="5"/>
      <c r="Q1" s="5"/>
    </row>
    <row r="2" spans="1:17" s="9" customFormat="1" ht="24.75" customHeight="1" thickBot="1" x14ac:dyDescent="0.25">
      <c r="A2" s="7"/>
      <c r="B2" s="8" t="s">
        <v>26</v>
      </c>
      <c r="C2" s="8" t="s">
        <v>28</v>
      </c>
      <c r="D2" s="8" t="s">
        <v>27</v>
      </c>
      <c r="E2" s="8" t="s">
        <v>29</v>
      </c>
      <c r="F2" s="8" t="s">
        <v>30</v>
      </c>
      <c r="G2" s="8" t="s">
        <v>31</v>
      </c>
      <c r="H2" s="8" t="s">
        <v>32</v>
      </c>
      <c r="I2" s="8" t="s">
        <v>37</v>
      </c>
      <c r="J2" s="8" t="s">
        <v>33</v>
      </c>
      <c r="K2" s="8" t="s">
        <v>34</v>
      </c>
      <c r="L2" s="8" t="s">
        <v>36</v>
      </c>
      <c r="M2" s="8" t="s">
        <v>35</v>
      </c>
      <c r="N2" s="8" t="s">
        <v>38</v>
      </c>
      <c r="O2" s="8" t="s">
        <v>39</v>
      </c>
      <c r="P2" s="8" t="s">
        <v>40</v>
      </c>
      <c r="Q2" s="8" t="s">
        <v>41</v>
      </c>
    </row>
    <row r="3" spans="1:17" s="14" customFormat="1" ht="14.25" thickBot="1" x14ac:dyDescent="0.3">
      <c r="A3" s="10" t="s">
        <v>0</v>
      </c>
      <c r="B3" s="11" t="s">
        <v>74</v>
      </c>
      <c r="C3" s="12"/>
      <c r="D3" s="12"/>
      <c r="E3" s="12"/>
      <c r="F3" s="12"/>
      <c r="G3" s="12"/>
      <c r="H3" s="12"/>
      <c r="I3" s="12"/>
      <c r="J3" s="12"/>
      <c r="K3" s="12"/>
      <c r="L3" s="12"/>
      <c r="M3" s="13"/>
      <c r="N3" s="13"/>
      <c r="O3" s="13"/>
      <c r="P3" s="13"/>
      <c r="Q3" s="13"/>
    </row>
    <row r="4" spans="1:17" s="16" customFormat="1" ht="23.25" customHeight="1" x14ac:dyDescent="0.2">
      <c r="A4" s="15" t="s">
        <v>1</v>
      </c>
      <c r="B4" s="462" t="s">
        <v>59</v>
      </c>
      <c r="C4" s="462" t="s">
        <v>60</v>
      </c>
      <c r="D4" s="462" t="s">
        <v>61</v>
      </c>
      <c r="E4" s="462" t="s">
        <v>62</v>
      </c>
      <c r="F4" s="462" t="s">
        <v>63</v>
      </c>
      <c r="G4" s="462" t="s">
        <v>64</v>
      </c>
      <c r="H4" s="462" t="s">
        <v>66</v>
      </c>
      <c r="I4" s="462" t="s">
        <v>65</v>
      </c>
      <c r="J4" s="462" t="s">
        <v>67</v>
      </c>
      <c r="K4" s="462" t="s">
        <v>68</v>
      </c>
      <c r="L4" s="462" t="s">
        <v>69</v>
      </c>
      <c r="M4" s="462" t="s">
        <v>70</v>
      </c>
      <c r="N4" s="462" t="s">
        <v>71</v>
      </c>
      <c r="O4" s="462" t="s">
        <v>72</v>
      </c>
      <c r="P4" s="462" t="s">
        <v>72</v>
      </c>
      <c r="Q4" s="462" t="s">
        <v>73</v>
      </c>
    </row>
    <row r="5" spans="1:17" s="9" customFormat="1" ht="12.75" x14ac:dyDescent="0.2">
      <c r="A5" s="17" t="s">
        <v>2</v>
      </c>
      <c r="B5" s="463"/>
      <c r="C5" s="463"/>
      <c r="D5" s="463"/>
      <c r="E5" s="463"/>
      <c r="F5" s="463"/>
      <c r="G5" s="463"/>
      <c r="H5" s="463"/>
      <c r="I5" s="463"/>
      <c r="J5" s="463"/>
      <c r="K5" s="463"/>
      <c r="L5" s="463"/>
      <c r="M5" s="463"/>
      <c r="N5" s="463"/>
      <c r="O5" s="463"/>
      <c r="P5" s="463"/>
      <c r="Q5" s="463"/>
    </row>
    <row r="6" spans="1:17" s="9" customFormat="1" ht="12.75" x14ac:dyDescent="0.2">
      <c r="A6" s="17" t="s">
        <v>43</v>
      </c>
      <c r="B6" s="463"/>
      <c r="C6" s="463"/>
      <c r="D6" s="463"/>
      <c r="E6" s="463"/>
      <c r="F6" s="463"/>
      <c r="G6" s="463"/>
      <c r="H6" s="463"/>
      <c r="I6" s="463"/>
      <c r="J6" s="463"/>
      <c r="K6" s="463"/>
      <c r="L6" s="463"/>
      <c r="M6" s="463"/>
      <c r="N6" s="463"/>
      <c r="O6" s="463"/>
      <c r="P6" s="463"/>
      <c r="Q6" s="463"/>
    </row>
    <row r="7" spans="1:17" s="9" customFormat="1" ht="12.75" x14ac:dyDescent="0.2">
      <c r="A7" s="17" t="s">
        <v>44</v>
      </c>
      <c r="B7" s="463"/>
      <c r="C7" s="463"/>
      <c r="D7" s="463"/>
      <c r="E7" s="463"/>
      <c r="F7" s="463"/>
      <c r="G7" s="463"/>
      <c r="H7" s="463"/>
      <c r="I7" s="463"/>
      <c r="J7" s="463"/>
      <c r="K7" s="463"/>
      <c r="L7" s="463"/>
      <c r="M7" s="463"/>
      <c r="N7" s="463"/>
      <c r="O7" s="463"/>
      <c r="P7" s="463"/>
      <c r="Q7" s="463"/>
    </row>
    <row r="8" spans="1:17" s="9" customFormat="1" ht="12.75" x14ac:dyDescent="0.2">
      <c r="A8" s="17" t="s">
        <v>45</v>
      </c>
      <c r="B8" s="463"/>
      <c r="C8" s="463"/>
      <c r="D8" s="463"/>
      <c r="E8" s="463"/>
      <c r="F8" s="463"/>
      <c r="G8" s="463"/>
      <c r="H8" s="463"/>
      <c r="I8" s="463"/>
      <c r="J8" s="463"/>
      <c r="K8" s="463"/>
      <c r="L8" s="463"/>
      <c r="M8" s="463"/>
      <c r="N8" s="463"/>
      <c r="O8" s="463"/>
      <c r="P8" s="463"/>
      <c r="Q8" s="463"/>
    </row>
    <row r="9" spans="1:17" s="9" customFormat="1" ht="12.75" x14ac:dyDescent="0.2">
      <c r="A9" s="17" t="s">
        <v>46</v>
      </c>
      <c r="B9" s="463"/>
      <c r="C9" s="463"/>
      <c r="D9" s="463"/>
      <c r="E9" s="463"/>
      <c r="F9" s="463"/>
      <c r="G9" s="463"/>
      <c r="H9" s="463"/>
      <c r="I9" s="463"/>
      <c r="J9" s="463"/>
      <c r="K9" s="463"/>
      <c r="L9" s="463"/>
      <c r="M9" s="463"/>
      <c r="N9" s="463"/>
      <c r="O9" s="463"/>
      <c r="P9" s="463"/>
      <c r="Q9" s="463"/>
    </row>
    <row r="10" spans="1:17" s="9" customFormat="1" ht="12.75" x14ac:dyDescent="0.2">
      <c r="A10" s="17" t="s">
        <v>3</v>
      </c>
      <c r="B10" s="463"/>
      <c r="C10" s="463"/>
      <c r="D10" s="463"/>
      <c r="E10" s="463"/>
      <c r="F10" s="463"/>
      <c r="G10" s="463"/>
      <c r="H10" s="463"/>
      <c r="I10" s="463"/>
      <c r="J10" s="463"/>
      <c r="K10" s="463"/>
      <c r="L10" s="463"/>
      <c r="M10" s="463"/>
      <c r="N10" s="463"/>
      <c r="O10" s="463"/>
      <c r="P10" s="463"/>
      <c r="Q10" s="463"/>
    </row>
    <row r="11" spans="1:17" s="9" customFormat="1" ht="12.75" x14ac:dyDescent="0.2">
      <c r="A11" s="17" t="s">
        <v>4</v>
      </c>
      <c r="B11" s="463"/>
      <c r="C11" s="463"/>
      <c r="D11" s="463"/>
      <c r="E11" s="463"/>
      <c r="F11" s="463"/>
      <c r="G11" s="463"/>
      <c r="H11" s="463"/>
      <c r="I11" s="463"/>
      <c r="J11" s="463"/>
      <c r="K11" s="463"/>
      <c r="L11" s="463"/>
      <c r="M11" s="463"/>
      <c r="N11" s="463"/>
      <c r="O11" s="463"/>
      <c r="P11" s="463"/>
      <c r="Q11" s="463"/>
    </row>
    <row r="12" spans="1:17" s="9" customFormat="1" ht="12.75" x14ac:dyDescent="0.2">
      <c r="A12" s="17" t="s">
        <v>5</v>
      </c>
      <c r="B12" s="463"/>
      <c r="C12" s="463"/>
      <c r="D12" s="463"/>
      <c r="E12" s="463"/>
      <c r="F12" s="463"/>
      <c r="G12" s="463"/>
      <c r="H12" s="463"/>
      <c r="I12" s="463"/>
      <c r="J12" s="463"/>
      <c r="K12" s="463"/>
      <c r="L12" s="463"/>
      <c r="M12" s="463"/>
      <c r="N12" s="463"/>
      <c r="O12" s="463"/>
      <c r="P12" s="463"/>
      <c r="Q12" s="463"/>
    </row>
    <row r="13" spans="1:17" s="9" customFormat="1" ht="12.75" x14ac:dyDescent="0.2">
      <c r="A13" s="17" t="s">
        <v>6</v>
      </c>
      <c r="B13" s="463"/>
      <c r="C13" s="463"/>
      <c r="D13" s="463"/>
      <c r="E13" s="463"/>
      <c r="F13" s="463"/>
      <c r="G13" s="463"/>
      <c r="H13" s="463"/>
      <c r="I13" s="463"/>
      <c r="J13" s="463"/>
      <c r="K13" s="463"/>
      <c r="L13" s="463"/>
      <c r="M13" s="463"/>
      <c r="N13" s="463"/>
      <c r="O13" s="463"/>
      <c r="P13" s="463"/>
      <c r="Q13" s="463"/>
    </row>
    <row r="14" spans="1:17" s="9" customFormat="1" ht="12.75" x14ac:dyDescent="0.2">
      <c r="A14" s="17" t="s">
        <v>7</v>
      </c>
      <c r="B14" s="463"/>
      <c r="C14" s="463"/>
      <c r="D14" s="463"/>
      <c r="E14" s="463"/>
      <c r="F14" s="463"/>
      <c r="G14" s="463"/>
      <c r="H14" s="463"/>
      <c r="I14" s="463"/>
      <c r="J14" s="463"/>
      <c r="K14" s="463"/>
      <c r="L14" s="463"/>
      <c r="M14" s="463"/>
      <c r="N14" s="463"/>
      <c r="O14" s="463"/>
      <c r="P14" s="463"/>
      <c r="Q14" s="463"/>
    </row>
    <row r="15" spans="1:17" s="9" customFormat="1" ht="12.75" x14ac:dyDescent="0.2">
      <c r="A15" s="17" t="s">
        <v>8</v>
      </c>
      <c r="B15" s="464"/>
      <c r="C15" s="464"/>
      <c r="D15" s="464"/>
      <c r="E15" s="464"/>
      <c r="F15" s="464"/>
      <c r="G15" s="464"/>
      <c r="H15" s="464"/>
      <c r="I15" s="464"/>
      <c r="J15" s="464"/>
      <c r="K15" s="464"/>
      <c r="L15" s="464"/>
      <c r="M15" s="464"/>
      <c r="N15" s="464"/>
      <c r="O15" s="464"/>
      <c r="P15" s="464"/>
      <c r="Q15" s="464"/>
    </row>
    <row r="16" spans="1:17" s="9" customFormat="1" ht="13.5" thickBot="1" x14ac:dyDescent="0.25">
      <c r="A16" s="18"/>
      <c r="B16" s="19"/>
      <c r="C16" s="19"/>
      <c r="D16" s="19"/>
      <c r="E16" s="19"/>
      <c r="F16" s="19"/>
      <c r="G16" s="19"/>
      <c r="H16" s="19"/>
      <c r="I16" s="19"/>
      <c r="J16" s="19"/>
      <c r="K16" s="19"/>
      <c r="L16" s="19"/>
      <c r="M16" s="20"/>
      <c r="N16" s="20"/>
      <c r="O16" s="20"/>
      <c r="P16" s="20"/>
      <c r="Q16" s="20"/>
    </row>
    <row r="17" spans="1:17" s="14" customFormat="1" ht="14.25" thickBot="1" x14ac:dyDescent="0.3">
      <c r="A17" s="10" t="s">
        <v>9</v>
      </c>
      <c r="B17" s="21"/>
      <c r="C17" s="22"/>
      <c r="D17" s="22"/>
      <c r="E17" s="22"/>
      <c r="F17" s="23"/>
      <c r="G17" s="23"/>
      <c r="H17" s="23"/>
      <c r="I17" s="23"/>
      <c r="J17" s="23"/>
      <c r="K17" s="23"/>
      <c r="L17" s="23"/>
      <c r="M17" s="24"/>
      <c r="N17" s="24"/>
      <c r="O17" s="24"/>
      <c r="P17" s="24"/>
      <c r="Q17" s="24"/>
    </row>
    <row r="18" spans="1:17" s="9" customFormat="1" ht="12.75" x14ac:dyDescent="0.2">
      <c r="A18" s="25"/>
      <c r="B18" s="26"/>
      <c r="C18" s="26"/>
      <c r="D18" s="26"/>
      <c r="E18" s="26"/>
      <c r="F18" s="26"/>
      <c r="G18" s="26"/>
      <c r="H18" s="26"/>
      <c r="I18" s="26"/>
      <c r="J18" s="26"/>
      <c r="K18" s="26"/>
      <c r="L18" s="26"/>
      <c r="M18" s="27"/>
      <c r="N18" s="27"/>
      <c r="O18" s="27"/>
      <c r="P18" s="27"/>
      <c r="Q18" s="27"/>
    </row>
    <row r="19" spans="1:17" s="9" customFormat="1" ht="89.25" customHeight="1" x14ac:dyDescent="0.25">
      <c r="A19" s="28" t="s">
        <v>78</v>
      </c>
      <c r="B19" s="29"/>
      <c r="C19" s="29"/>
      <c r="D19" s="32">
        <v>0.54</v>
      </c>
      <c r="E19" s="29"/>
      <c r="F19" s="29"/>
      <c r="G19" s="91">
        <f>+DCC!B19</f>
        <v>0.71</v>
      </c>
      <c r="H19" s="29"/>
      <c r="I19" s="29"/>
      <c r="J19" s="29"/>
      <c r="K19" s="29"/>
      <c r="L19" s="29"/>
      <c r="M19" s="30"/>
      <c r="N19" s="30"/>
      <c r="O19" s="30"/>
      <c r="P19" s="30"/>
      <c r="Q19" s="30"/>
    </row>
    <row r="20" spans="1:17" s="9" customFormat="1" ht="89.25" customHeight="1" x14ac:dyDescent="0.25">
      <c r="A20" s="28" t="s">
        <v>103</v>
      </c>
      <c r="B20" s="29"/>
      <c r="C20" s="29"/>
      <c r="D20" s="66" t="s">
        <v>104</v>
      </c>
      <c r="E20" s="29"/>
      <c r="F20" s="29"/>
      <c r="G20" s="123" t="s">
        <v>105</v>
      </c>
      <c r="H20" s="29"/>
      <c r="I20" s="29"/>
      <c r="J20" s="29"/>
      <c r="K20" s="29"/>
      <c r="L20" s="29"/>
      <c r="M20" s="30"/>
      <c r="N20" s="30"/>
      <c r="O20" s="30"/>
      <c r="P20" s="30"/>
      <c r="Q20" s="30"/>
    </row>
    <row r="21" spans="1:17" s="9" customFormat="1" ht="89.25" customHeight="1" x14ac:dyDescent="0.25">
      <c r="A21" s="28" t="s">
        <v>10</v>
      </c>
      <c r="B21" s="29"/>
      <c r="C21" s="29"/>
      <c r="D21" s="66" t="s">
        <v>95</v>
      </c>
      <c r="E21" s="29"/>
      <c r="F21" s="29"/>
      <c r="G21" s="123">
        <f>+DCC!B21</f>
        <v>19.100000000000001</v>
      </c>
      <c r="H21" s="29"/>
      <c r="I21" s="29"/>
      <c r="J21" s="29"/>
      <c r="K21" s="29"/>
      <c r="L21" s="29"/>
      <c r="M21" s="30"/>
      <c r="N21" s="30"/>
      <c r="O21" s="30"/>
      <c r="P21" s="30"/>
      <c r="Q21" s="30"/>
    </row>
    <row r="22" spans="1:17" s="9" customFormat="1" ht="89.25" customHeight="1" x14ac:dyDescent="0.25">
      <c r="A22" s="28" t="s">
        <v>11</v>
      </c>
      <c r="B22" s="29"/>
      <c r="C22" s="29"/>
      <c r="D22" s="68" t="s">
        <v>100</v>
      </c>
      <c r="E22" s="29"/>
      <c r="F22" s="29"/>
      <c r="G22" s="124" t="str">
        <f>+DCC!B23</f>
        <v>http://catalog.dcc.edu/content.php?catoid=5&amp;navoid=301#acc_of_tra_cre</v>
      </c>
      <c r="H22" s="29"/>
      <c r="I22" s="29"/>
      <c r="J22" s="29"/>
      <c r="K22" s="29"/>
      <c r="L22" s="29"/>
      <c r="M22" s="30"/>
      <c r="N22" s="30"/>
      <c r="O22" s="30"/>
      <c r="P22" s="30"/>
      <c r="Q22" s="30"/>
    </row>
    <row r="23" spans="1:17" s="9" customFormat="1" ht="89.25" customHeight="1" x14ac:dyDescent="0.25">
      <c r="A23" s="28" t="s">
        <v>12</v>
      </c>
      <c r="B23" s="29"/>
      <c r="C23" s="29"/>
      <c r="D23" s="66" t="s">
        <v>96</v>
      </c>
      <c r="E23" s="29"/>
      <c r="F23" s="29"/>
      <c r="G23" s="123" t="str">
        <f>+DCC!B24</f>
        <v>http://docushare3.dcc.edu:8080/docushare/dsweb/Get/Document-4401/Program%20Review%20Document_HCR69.pdf</v>
      </c>
      <c r="H23" s="29"/>
      <c r="I23" s="29"/>
      <c r="J23" s="29"/>
      <c r="K23" s="29"/>
      <c r="L23" s="29"/>
      <c r="M23" s="30"/>
      <c r="N23" s="30"/>
      <c r="O23" s="30"/>
      <c r="P23" s="30"/>
      <c r="Q23" s="30"/>
    </row>
    <row r="24" spans="1:17" s="9" customFormat="1" ht="89.25" customHeight="1" x14ac:dyDescent="0.25">
      <c r="A24" s="28" t="s">
        <v>13</v>
      </c>
      <c r="B24" s="29"/>
      <c r="C24" s="29"/>
      <c r="D24" s="66" t="s">
        <v>97</v>
      </c>
      <c r="E24" s="29"/>
      <c r="F24" s="29"/>
      <c r="G24" s="123" t="str">
        <f>+DCC!B25</f>
        <v>http://docushare3.dcc.edu/docushare/dsweb/Get/Document-4399/Program+Outcomes+--+2011-10-17.pdf</v>
      </c>
      <c r="H24" s="29"/>
      <c r="I24" s="29"/>
      <c r="J24" s="29"/>
      <c r="K24" s="29"/>
      <c r="L24" s="29"/>
      <c r="M24" s="30"/>
      <c r="N24" s="30"/>
      <c r="O24" s="30"/>
      <c r="P24" s="30"/>
      <c r="Q24" s="30"/>
    </row>
    <row r="25" spans="1:17" s="9" customFormat="1" ht="89.25" customHeight="1" x14ac:dyDescent="0.25">
      <c r="A25" s="28" t="s">
        <v>14</v>
      </c>
      <c r="B25" s="29"/>
      <c r="C25" s="29"/>
      <c r="D25" s="67" t="s">
        <v>101</v>
      </c>
      <c r="E25" s="29"/>
      <c r="F25" s="29"/>
      <c r="G25" s="123" t="str">
        <f>+DCC!B26</f>
        <v>http://catalog.dcc.edu/content.php?catoid=5&amp;navoid=298#acad_stat</v>
      </c>
      <c r="H25" s="29"/>
      <c r="I25" s="29"/>
      <c r="J25" s="29"/>
      <c r="K25" s="29"/>
      <c r="L25" s="29"/>
      <c r="M25" s="30"/>
      <c r="N25" s="30"/>
      <c r="O25" s="30"/>
      <c r="P25" s="30"/>
      <c r="Q25" s="30"/>
    </row>
    <row r="26" spans="1:17" s="9" customFormat="1" ht="26.25" x14ac:dyDescent="0.25">
      <c r="A26" s="28" t="s">
        <v>15</v>
      </c>
      <c r="B26" s="29"/>
      <c r="C26" s="29"/>
      <c r="D26" s="32">
        <v>0.13</v>
      </c>
      <c r="E26" s="29"/>
      <c r="F26" s="29"/>
      <c r="G26" s="92" t="str">
        <f>+DCC!B27</f>
        <v>23.6%*</v>
      </c>
      <c r="H26" s="29"/>
      <c r="I26" s="29"/>
      <c r="J26" s="29"/>
      <c r="K26" s="29"/>
      <c r="L26" s="29"/>
      <c r="M26" s="30"/>
      <c r="N26" s="30"/>
      <c r="O26" s="30"/>
      <c r="P26" s="30"/>
      <c r="Q26" s="30"/>
    </row>
    <row r="27" spans="1:17" s="9" customFormat="1" ht="13.5" thickBot="1" x14ac:dyDescent="0.25">
      <c r="A27" s="18"/>
      <c r="B27" s="19"/>
      <c r="C27" s="19"/>
      <c r="D27" s="19"/>
      <c r="E27" s="19"/>
      <c r="F27" s="19"/>
      <c r="G27" s="19"/>
      <c r="H27" s="19"/>
      <c r="I27" s="19"/>
      <c r="J27" s="19"/>
      <c r="K27" s="19"/>
      <c r="L27" s="19"/>
      <c r="M27" s="20"/>
      <c r="N27" s="20"/>
      <c r="O27" s="20"/>
      <c r="P27" s="20"/>
      <c r="Q27" s="20"/>
    </row>
    <row r="28" spans="1:17" s="14" customFormat="1" ht="14.25" thickBot="1" x14ac:dyDescent="0.3">
      <c r="A28" s="10" t="s">
        <v>16</v>
      </c>
      <c r="B28" s="21"/>
      <c r="C28" s="22"/>
      <c r="D28" s="22"/>
      <c r="E28" s="22"/>
      <c r="F28" s="22"/>
      <c r="G28" s="22"/>
      <c r="H28" s="23"/>
      <c r="I28" s="23"/>
      <c r="J28" s="23"/>
      <c r="K28" s="23"/>
      <c r="L28" s="23"/>
      <c r="M28" s="24"/>
      <c r="N28" s="24"/>
      <c r="O28" s="24"/>
      <c r="P28" s="24"/>
      <c r="Q28" s="24"/>
    </row>
    <row r="29" spans="1:17" s="9" customFormat="1" ht="40.5" customHeight="1" x14ac:dyDescent="0.2">
      <c r="A29" s="33" t="s">
        <v>85</v>
      </c>
      <c r="B29" s="26"/>
      <c r="C29" s="26"/>
      <c r="D29" s="60" t="s">
        <v>89</v>
      </c>
      <c r="E29" s="26"/>
      <c r="F29" s="26"/>
      <c r="G29" s="125">
        <f>+DCC!B30</f>
        <v>0.55200000000000005</v>
      </c>
      <c r="H29" s="26"/>
      <c r="I29" s="26"/>
      <c r="J29" s="26"/>
      <c r="K29" s="26"/>
      <c r="L29" s="26"/>
      <c r="M29" s="27"/>
      <c r="N29" s="27"/>
      <c r="O29" s="27"/>
      <c r="P29" s="27"/>
      <c r="Q29" s="27"/>
    </row>
    <row r="30" spans="1:17" s="9" customFormat="1" ht="12.75" x14ac:dyDescent="0.2">
      <c r="A30" s="28" t="s">
        <v>42</v>
      </c>
      <c r="B30" s="29"/>
      <c r="C30" s="29"/>
      <c r="D30" s="65">
        <v>0.12</v>
      </c>
      <c r="E30" s="29"/>
      <c r="F30" s="29"/>
      <c r="G30" s="29"/>
      <c r="H30" s="29"/>
      <c r="I30" s="29"/>
      <c r="J30" s="29"/>
      <c r="K30" s="29"/>
      <c r="L30" s="29"/>
      <c r="M30" s="30"/>
      <c r="N30" s="30"/>
      <c r="O30" s="30"/>
      <c r="P30" s="30"/>
      <c r="Q30" s="30"/>
    </row>
    <row r="31" spans="1:17" s="9" customFormat="1" ht="12.75" x14ac:dyDescent="0.2">
      <c r="A31" s="34">
        <v>1.5</v>
      </c>
      <c r="B31" s="465" t="s">
        <v>76</v>
      </c>
      <c r="C31" s="466"/>
      <c r="D31" s="466"/>
      <c r="E31" s="466"/>
      <c r="F31" s="466"/>
      <c r="G31" s="466"/>
      <c r="H31" s="466"/>
      <c r="I31" s="466"/>
      <c r="J31" s="466"/>
      <c r="K31" s="466"/>
      <c r="L31" s="466"/>
      <c r="M31" s="466"/>
      <c r="N31" s="466"/>
      <c r="O31" s="466"/>
      <c r="P31" s="466"/>
      <c r="Q31" s="467"/>
    </row>
    <row r="32" spans="1:17" s="9" customFormat="1" ht="12.75" x14ac:dyDescent="0.2">
      <c r="A32" s="34">
        <v>2</v>
      </c>
      <c r="B32" s="468"/>
      <c r="C32" s="466"/>
      <c r="D32" s="466"/>
      <c r="E32" s="466"/>
      <c r="F32" s="466"/>
      <c r="G32" s="466"/>
      <c r="H32" s="466"/>
      <c r="I32" s="466"/>
      <c r="J32" s="466"/>
      <c r="K32" s="466"/>
      <c r="L32" s="466"/>
      <c r="M32" s="466"/>
      <c r="N32" s="466"/>
      <c r="O32" s="466"/>
      <c r="P32" s="466"/>
      <c r="Q32" s="467"/>
    </row>
    <row r="33" spans="1:18" s="9" customFormat="1" x14ac:dyDescent="0.2">
      <c r="A33" s="28" t="s">
        <v>17</v>
      </c>
      <c r="B33" s="29"/>
      <c r="C33" s="29"/>
      <c r="D33" s="32" t="s">
        <v>90</v>
      </c>
      <c r="E33" s="29"/>
      <c r="F33" s="29"/>
      <c r="G33" s="126">
        <f>+DCC!B34</f>
        <v>0.38</v>
      </c>
      <c r="H33" s="29"/>
      <c r="I33" s="29"/>
      <c r="J33" s="29"/>
      <c r="K33" s="29"/>
      <c r="L33" s="29"/>
      <c r="M33" s="30"/>
      <c r="N33" s="30"/>
      <c r="O33" s="30"/>
      <c r="P33" s="30"/>
      <c r="Q33" s="30"/>
    </row>
    <row r="34" spans="1:18" s="9" customFormat="1" x14ac:dyDescent="0.2">
      <c r="A34" s="28" t="s">
        <v>18</v>
      </c>
      <c r="B34" s="29"/>
      <c r="C34" s="29"/>
      <c r="D34" s="31" t="s">
        <v>92</v>
      </c>
      <c r="E34" s="29"/>
      <c r="F34" s="29"/>
      <c r="G34" s="127" t="str">
        <f>+DCC!B35</f>
        <v>http://docushare3.dcc.edu/docushare/dsweb/Get/Document-4398/Time+to+Degree+2010+-+2011+TTDRPTBOR+.pdf</v>
      </c>
      <c r="H34" s="29"/>
      <c r="I34" s="29"/>
      <c r="J34" s="29"/>
      <c r="K34" s="29"/>
      <c r="L34" s="29"/>
      <c r="M34" s="30"/>
      <c r="N34" s="30"/>
      <c r="O34" s="30"/>
      <c r="P34" s="30"/>
      <c r="Q34" s="30"/>
    </row>
    <row r="35" spans="1:18" s="9" customFormat="1" ht="26.25" x14ac:dyDescent="0.25">
      <c r="A35" s="28" t="s">
        <v>19</v>
      </c>
      <c r="B35" s="29"/>
      <c r="C35" s="29"/>
      <c r="D35" s="66" t="s">
        <v>98</v>
      </c>
      <c r="E35" s="29"/>
      <c r="F35" s="29"/>
      <c r="G35" s="127" t="str">
        <f>+DCC!B36</f>
        <v>http://docushare3.dcc.edu:8080/docushare/dsweb/Get/Document-4402/Licensure%20Certification%20GRAD%20act%20-%20MAY%2026%202011.pdf</v>
      </c>
      <c r="H35" s="29"/>
      <c r="I35" s="29"/>
      <c r="J35" s="29"/>
      <c r="K35" s="29"/>
      <c r="L35" s="29"/>
      <c r="M35" s="30"/>
      <c r="N35" s="30"/>
      <c r="O35" s="30"/>
      <c r="P35" s="30"/>
      <c r="Q35" s="30"/>
    </row>
    <row r="36" spans="1:18" s="9" customFormat="1" ht="15" x14ac:dyDescent="0.25">
      <c r="A36" s="61" t="s">
        <v>87</v>
      </c>
      <c r="B36" s="29"/>
      <c r="C36" s="29"/>
      <c r="D36" s="66" t="s">
        <v>99</v>
      </c>
      <c r="E36" s="29"/>
      <c r="F36" s="29"/>
      <c r="G36" s="127"/>
      <c r="H36" s="29"/>
      <c r="I36" s="29"/>
      <c r="J36" s="29"/>
      <c r="K36" s="29"/>
      <c r="L36" s="29"/>
      <c r="M36" s="30"/>
      <c r="N36" s="30"/>
      <c r="O36" s="30"/>
      <c r="P36" s="30"/>
      <c r="Q36" s="30"/>
    </row>
    <row r="37" spans="1:18" s="9" customFormat="1" ht="25.5" x14ac:dyDescent="0.2">
      <c r="A37" s="61" t="s">
        <v>88</v>
      </c>
      <c r="B37" s="29"/>
      <c r="C37" s="29"/>
      <c r="D37" s="69" t="s">
        <v>102</v>
      </c>
      <c r="E37" s="29"/>
      <c r="F37" s="29"/>
      <c r="G37" s="127"/>
      <c r="H37" s="29"/>
      <c r="I37" s="29"/>
      <c r="J37" s="29"/>
      <c r="K37" s="29"/>
      <c r="L37" s="29"/>
      <c r="M37" s="30"/>
      <c r="N37" s="30"/>
      <c r="O37" s="30"/>
      <c r="P37" s="30"/>
      <c r="Q37" s="30"/>
    </row>
    <row r="38" spans="1:18" s="9" customFormat="1" ht="12.75" x14ac:dyDescent="0.2">
      <c r="A38" s="28" t="s">
        <v>20</v>
      </c>
      <c r="B38" s="29" t="s">
        <v>82</v>
      </c>
      <c r="C38" s="29" t="s">
        <v>82</v>
      </c>
      <c r="D38" s="29" t="s">
        <v>84</v>
      </c>
      <c r="E38" s="29" t="s">
        <v>82</v>
      </c>
      <c r="F38" s="29" t="s">
        <v>82</v>
      </c>
      <c r="G38" s="29" t="s">
        <v>82</v>
      </c>
      <c r="H38" s="29" t="s">
        <v>82</v>
      </c>
      <c r="I38" s="29" t="s">
        <v>82</v>
      </c>
      <c r="J38" s="29" t="s">
        <v>82</v>
      </c>
      <c r="K38" s="29" t="s">
        <v>82</v>
      </c>
      <c r="L38" s="29" t="s">
        <v>82</v>
      </c>
      <c r="M38" s="29" t="s">
        <v>82</v>
      </c>
      <c r="N38" s="29" t="s">
        <v>82</v>
      </c>
      <c r="O38" s="29" t="s">
        <v>82</v>
      </c>
      <c r="P38" s="29" t="s">
        <v>82</v>
      </c>
      <c r="Q38" s="29" t="s">
        <v>82</v>
      </c>
    </row>
    <row r="39" spans="1:18" s="9" customFormat="1" ht="124.5" customHeight="1" x14ac:dyDescent="0.2">
      <c r="A39" s="28" t="s">
        <v>21</v>
      </c>
      <c r="B39" s="29"/>
      <c r="C39" s="29"/>
      <c r="D39" s="59" t="s">
        <v>93</v>
      </c>
      <c r="E39" s="29"/>
      <c r="F39" s="29"/>
      <c r="G39" s="29"/>
      <c r="H39" s="29"/>
      <c r="I39" s="29"/>
      <c r="J39" s="29"/>
      <c r="K39" s="29"/>
      <c r="L39" s="29"/>
      <c r="M39" s="30"/>
      <c r="N39" s="30"/>
      <c r="O39" s="30"/>
      <c r="P39" s="30"/>
      <c r="Q39" s="30"/>
    </row>
    <row r="40" spans="1:18" s="9" customFormat="1" ht="13.5" thickBot="1" x14ac:dyDescent="0.25">
      <c r="A40" s="18"/>
      <c r="B40" s="19"/>
      <c r="C40" s="19"/>
      <c r="D40" s="37"/>
      <c r="E40" s="38" t="s">
        <v>83</v>
      </c>
      <c r="F40" s="19"/>
      <c r="G40" s="19"/>
      <c r="H40" s="19"/>
      <c r="I40" s="19"/>
      <c r="J40" s="19"/>
      <c r="K40" s="19"/>
      <c r="L40" s="19"/>
      <c r="M40" s="20"/>
      <c r="N40" s="20"/>
      <c r="O40" s="20"/>
      <c r="P40" s="20"/>
      <c r="Q40" s="20"/>
    </row>
    <row r="41" spans="1:18" s="9" customFormat="1" ht="14.25" thickBot="1" x14ac:dyDescent="0.3">
      <c r="A41" s="10" t="s">
        <v>22</v>
      </c>
      <c r="B41" s="39"/>
      <c r="C41" s="23"/>
      <c r="D41" s="23"/>
      <c r="E41" s="23"/>
      <c r="F41" s="23"/>
      <c r="G41" s="23"/>
      <c r="H41" s="23"/>
      <c r="I41" s="23"/>
      <c r="J41" s="23"/>
      <c r="K41" s="23"/>
      <c r="L41" s="23"/>
      <c r="M41" s="24"/>
      <c r="N41" s="24"/>
      <c r="O41" s="24"/>
      <c r="P41" s="24"/>
      <c r="Q41" s="24"/>
    </row>
    <row r="42" spans="1:18" s="9" customFormat="1" ht="12.75" x14ac:dyDescent="0.2">
      <c r="A42" s="40"/>
      <c r="B42" s="41"/>
      <c r="C42" s="41"/>
      <c r="D42" s="42"/>
      <c r="E42" s="43"/>
      <c r="F42" s="41"/>
      <c r="G42" s="41"/>
      <c r="H42" s="41"/>
      <c r="I42" s="41"/>
      <c r="J42" s="41"/>
      <c r="K42" s="41"/>
      <c r="L42" s="41"/>
      <c r="M42" s="44"/>
      <c r="N42" s="44"/>
      <c r="O42" s="44"/>
      <c r="P42" s="44"/>
      <c r="Q42" s="45"/>
    </row>
    <row r="43" spans="1:18" s="9" customFormat="1" ht="12.75" x14ac:dyDescent="0.2">
      <c r="A43" s="46" t="s">
        <v>47</v>
      </c>
      <c r="B43" s="47"/>
      <c r="C43" s="47"/>
      <c r="D43" s="36"/>
      <c r="E43" s="35"/>
      <c r="F43" s="47"/>
      <c r="G43" s="47"/>
      <c r="H43" s="47"/>
      <c r="I43" s="47"/>
      <c r="J43" s="47"/>
      <c r="K43" s="47"/>
      <c r="L43" s="47"/>
      <c r="M43" s="48"/>
      <c r="N43" s="48"/>
      <c r="O43" s="48"/>
      <c r="P43" s="48"/>
      <c r="Q43" s="49"/>
      <c r="R43" s="50"/>
    </row>
    <row r="44" spans="1:18" s="9" customFormat="1" ht="12.75" x14ac:dyDescent="0.2">
      <c r="A44" s="51" t="s">
        <v>48</v>
      </c>
      <c r="B44" s="70">
        <v>0.5906556692459427</v>
      </c>
      <c r="C44" s="70">
        <v>0.38493473928116517</v>
      </c>
      <c r="D44" s="70">
        <v>0.47219684872781631</v>
      </c>
      <c r="E44" s="70">
        <v>0.55802806292119944</v>
      </c>
      <c r="F44" s="70">
        <v>0.567796142466505</v>
      </c>
      <c r="G44" s="70">
        <v>0.55621941502583661</v>
      </c>
      <c r="H44" s="70">
        <v>0.5400713865744603</v>
      </c>
      <c r="I44" s="70">
        <v>0.43007670805288378</v>
      </c>
      <c r="J44" s="70">
        <v>0.46031149648784409</v>
      </c>
      <c r="K44" s="70">
        <v>0.58049095985775889</v>
      </c>
      <c r="L44" s="70">
        <v>0.57237651532110534</v>
      </c>
      <c r="M44" s="70">
        <v>0.42544030265729893</v>
      </c>
      <c r="N44" s="70">
        <v>0.51299372998225301</v>
      </c>
      <c r="O44" s="70">
        <v>0.50229163144609268</v>
      </c>
      <c r="P44" s="70">
        <v>0.46825737008574858</v>
      </c>
      <c r="Q44" s="71">
        <v>0.48774154420962318</v>
      </c>
      <c r="R44" s="50"/>
    </row>
    <row r="45" spans="1:18" s="9" customFormat="1" ht="12.75" x14ac:dyDescent="0.2">
      <c r="A45" s="51" t="s">
        <v>49</v>
      </c>
      <c r="B45" s="70">
        <v>0</v>
      </c>
      <c r="C45" s="70">
        <v>0</v>
      </c>
      <c r="D45" s="70">
        <v>1.4296160284642992E-2</v>
      </c>
      <c r="E45" s="70">
        <v>0</v>
      </c>
      <c r="F45" s="70">
        <v>0</v>
      </c>
      <c r="G45" s="70">
        <v>0</v>
      </c>
      <c r="H45" s="70">
        <v>0</v>
      </c>
      <c r="I45" s="70">
        <v>0</v>
      </c>
      <c r="J45" s="70">
        <v>0</v>
      </c>
      <c r="K45" s="70">
        <v>0</v>
      </c>
      <c r="L45" s="70">
        <v>0</v>
      </c>
      <c r="M45" s="70">
        <v>0</v>
      </c>
      <c r="N45" s="70">
        <v>0</v>
      </c>
      <c r="O45" s="70">
        <v>0</v>
      </c>
      <c r="P45" s="70">
        <v>0</v>
      </c>
      <c r="Q45" s="71">
        <v>0</v>
      </c>
      <c r="R45" s="50"/>
    </row>
    <row r="46" spans="1:18" s="9" customFormat="1" ht="12.75" x14ac:dyDescent="0.2">
      <c r="A46" s="51" t="s">
        <v>50</v>
      </c>
      <c r="B46" s="70">
        <v>1.2778337522259663E-2</v>
      </c>
      <c r="C46" s="70">
        <v>0.15570979382509073</v>
      </c>
      <c r="D46" s="70">
        <v>6.1226773922550916E-2</v>
      </c>
      <c r="E46" s="70">
        <v>3.851550719225133E-2</v>
      </c>
      <c r="F46" s="70">
        <v>0</v>
      </c>
      <c r="G46" s="70">
        <v>9.2934578678794566E-2</v>
      </c>
      <c r="H46" s="70">
        <v>8.0237388520984082E-2</v>
      </c>
      <c r="I46" s="70">
        <v>5.7822571560756701E-2</v>
      </c>
      <c r="J46" s="70">
        <v>3.0667064327269494E-2</v>
      </c>
      <c r="K46" s="70">
        <v>2.0188893536236586E-2</v>
      </c>
      <c r="L46" s="70">
        <v>3.0304998872059783E-3</v>
      </c>
      <c r="M46" s="70">
        <v>5.4482556078841837E-2</v>
      </c>
      <c r="N46" s="70">
        <v>6.7598166352795794E-2</v>
      </c>
      <c r="O46" s="70">
        <v>3.8000624328888891E-3</v>
      </c>
      <c r="P46" s="70">
        <v>0.13301716233407002</v>
      </c>
      <c r="Q46" s="71">
        <v>6.6467596074102173E-2</v>
      </c>
      <c r="R46" s="50"/>
    </row>
    <row r="47" spans="1:18" s="9" customFormat="1" ht="12.75" x14ac:dyDescent="0.2">
      <c r="A47" s="51" t="s">
        <v>51</v>
      </c>
      <c r="B47" s="70">
        <v>8.9556444632839211E-2</v>
      </c>
      <c r="C47" s="70">
        <v>8.8966932750558475E-2</v>
      </c>
      <c r="D47" s="70">
        <v>7.2915907392193322E-2</v>
      </c>
      <c r="E47" s="70">
        <v>5.2537622680053866E-2</v>
      </c>
      <c r="F47" s="70">
        <v>8.4283406308620107E-2</v>
      </c>
      <c r="G47" s="70">
        <v>3.7901078325510235E-2</v>
      </c>
      <c r="H47" s="70">
        <v>5.8460324971562748E-2</v>
      </c>
      <c r="I47" s="70">
        <v>8.8606377352264773E-2</v>
      </c>
      <c r="J47" s="70">
        <v>8.9369808331151546E-2</v>
      </c>
      <c r="K47" s="70">
        <v>6.5024174026227496E-2</v>
      </c>
      <c r="L47" s="70">
        <v>8.796124600252779E-2</v>
      </c>
      <c r="M47" s="70">
        <v>7.8810414568171408E-2</v>
      </c>
      <c r="N47" s="70">
        <v>0.13168039312172641</v>
      </c>
      <c r="O47" s="70">
        <v>6.7519447214253708E-2</v>
      </c>
      <c r="P47" s="70">
        <v>8.5076443545206229E-2</v>
      </c>
      <c r="Q47" s="71">
        <v>9.4378036848708741E-2</v>
      </c>
      <c r="R47" s="50"/>
    </row>
    <row r="48" spans="1:18" s="9" customFormat="1" ht="12.75" x14ac:dyDescent="0.2">
      <c r="A48" s="51" t="s">
        <v>52</v>
      </c>
      <c r="B48" s="70">
        <v>0.1459333135609413</v>
      </c>
      <c r="C48" s="70">
        <v>0.18961920112978076</v>
      </c>
      <c r="D48" s="70">
        <v>0.18330706758417908</v>
      </c>
      <c r="E48" s="70">
        <v>0.20173392612577354</v>
      </c>
      <c r="F48" s="70">
        <v>0.23328544481424271</v>
      </c>
      <c r="G48" s="70">
        <v>0.13864041815778935</v>
      </c>
      <c r="H48" s="70">
        <v>0.1947488336911786</v>
      </c>
      <c r="I48" s="70">
        <v>0.28234302101053627</v>
      </c>
      <c r="J48" s="70">
        <v>0.27612064271409192</v>
      </c>
      <c r="K48" s="70">
        <v>0.26020812478905259</v>
      </c>
      <c r="L48" s="70">
        <v>0.17665201071816256</v>
      </c>
      <c r="M48" s="70">
        <v>0.25167003451559605</v>
      </c>
      <c r="N48" s="70">
        <v>0.26053101525202782</v>
      </c>
      <c r="O48" s="70">
        <v>0.27781034712346647</v>
      </c>
      <c r="P48" s="70">
        <v>0.15106237216622145</v>
      </c>
      <c r="Q48" s="71">
        <v>0.25636044035092959</v>
      </c>
      <c r="R48" s="50"/>
    </row>
    <row r="49" spans="1:18" s="9" customFormat="1" ht="12.75" x14ac:dyDescent="0.2">
      <c r="A49" s="51" t="s">
        <v>53</v>
      </c>
      <c r="B49" s="70">
        <v>0</v>
      </c>
      <c r="C49" s="70">
        <v>6.694381832324927E-3</v>
      </c>
      <c r="D49" s="70">
        <v>3.2138235312285733E-2</v>
      </c>
      <c r="E49" s="70">
        <v>0</v>
      </c>
      <c r="F49" s="70">
        <v>0</v>
      </c>
      <c r="G49" s="70">
        <v>2.9053336892222278E-2</v>
      </c>
      <c r="H49" s="70">
        <v>5.163551684732632E-2</v>
      </c>
      <c r="I49" s="70">
        <v>1.9318383702998914E-2</v>
      </c>
      <c r="J49" s="70">
        <v>0</v>
      </c>
      <c r="K49" s="70">
        <v>0</v>
      </c>
      <c r="L49" s="70">
        <v>0</v>
      </c>
      <c r="M49" s="70">
        <v>0</v>
      </c>
      <c r="N49" s="70">
        <v>0</v>
      </c>
      <c r="O49" s="70">
        <v>1.8224145713608647E-3</v>
      </c>
      <c r="P49" s="70">
        <v>4.0642464877075665E-2</v>
      </c>
      <c r="Q49" s="71">
        <v>6.2432710429454613E-3</v>
      </c>
      <c r="R49" s="50"/>
    </row>
    <row r="50" spans="1:18" s="9" customFormat="1" ht="12.75" x14ac:dyDescent="0.2">
      <c r="A50" s="51" t="s">
        <v>54</v>
      </c>
      <c r="B50" s="70">
        <v>0.12248442067306008</v>
      </c>
      <c r="C50" s="70">
        <v>0.14714925132739334</v>
      </c>
      <c r="D50" s="70">
        <v>0.11958055619042912</v>
      </c>
      <c r="E50" s="70">
        <v>0.11211748717128159</v>
      </c>
      <c r="F50" s="70">
        <v>9.7290570996520775E-2</v>
      </c>
      <c r="G50" s="70">
        <v>0.1367370860134425</v>
      </c>
      <c r="H50" s="70">
        <v>4.9297240705191134E-2</v>
      </c>
      <c r="I50" s="70">
        <v>0.10472159010410714</v>
      </c>
      <c r="J50" s="70">
        <v>0.10969105851391189</v>
      </c>
      <c r="K50" s="70">
        <v>7.408784779072447E-2</v>
      </c>
      <c r="L50" s="70">
        <v>0.12629767682268297</v>
      </c>
      <c r="M50" s="70">
        <v>0.1621783909402878</v>
      </c>
      <c r="N50" s="70">
        <v>2.7196695291196938E-2</v>
      </c>
      <c r="O50" s="70">
        <v>9.9929368852973946E-2</v>
      </c>
      <c r="P50" s="70">
        <v>0.11055695461798812</v>
      </c>
      <c r="Q50" s="71">
        <v>8.8809111473690847E-2</v>
      </c>
      <c r="R50" s="50"/>
    </row>
    <row r="51" spans="1:18" s="9" customFormat="1" ht="17.25" customHeight="1" x14ac:dyDescent="0.2">
      <c r="A51" s="52" t="s">
        <v>55</v>
      </c>
      <c r="B51" s="70">
        <v>0.96140818563504293</v>
      </c>
      <c r="C51" s="70">
        <v>0.97307430014631346</v>
      </c>
      <c r="D51" s="70">
        <v>0.95566154941409753</v>
      </c>
      <c r="E51" s="70">
        <v>0.96293260609055964</v>
      </c>
      <c r="F51" s="70">
        <v>0.98265556458588821</v>
      </c>
      <c r="G51" s="70">
        <v>0.99148591309359546</v>
      </c>
      <c r="H51" s="70">
        <v>0.97445069131070317</v>
      </c>
      <c r="I51" s="70">
        <v>0.98288865178354756</v>
      </c>
      <c r="J51" s="70">
        <v>0.96616007037426888</v>
      </c>
      <c r="K51" s="70">
        <v>1</v>
      </c>
      <c r="L51" s="70">
        <v>0.96631794875168464</v>
      </c>
      <c r="M51" s="70">
        <v>0.97258169876019607</v>
      </c>
      <c r="N51" s="70">
        <v>1</v>
      </c>
      <c r="O51" s="70">
        <v>0.9531732716410366</v>
      </c>
      <c r="P51" s="70">
        <v>0.98861276762631012</v>
      </c>
      <c r="Q51" s="71">
        <v>1</v>
      </c>
      <c r="R51" s="50"/>
    </row>
    <row r="52" spans="1:18" s="9" customFormat="1" ht="12.75" x14ac:dyDescent="0.2">
      <c r="A52" s="51" t="s">
        <v>56</v>
      </c>
      <c r="B52" s="70">
        <v>3.8591814364957081E-2</v>
      </c>
      <c r="C52" s="70">
        <v>2.6925699853686581E-2</v>
      </c>
      <c r="D52" s="70">
        <v>1.8828990283345792E-2</v>
      </c>
      <c r="E52" s="70">
        <v>3.7067393909440333E-2</v>
      </c>
      <c r="F52" s="70">
        <v>1.7344435414111757E-2</v>
      </c>
      <c r="G52" s="70">
        <v>0</v>
      </c>
      <c r="H52" s="70">
        <v>2.5549308689296803E-2</v>
      </c>
      <c r="I52" s="70">
        <v>1.7111348216452417E-2</v>
      </c>
      <c r="J52" s="70">
        <v>3.3839929625731104E-2</v>
      </c>
      <c r="K52" s="70">
        <v>0</v>
      </c>
      <c r="L52" s="70">
        <v>3.3682051248315338E-2</v>
      </c>
      <c r="M52" s="70">
        <v>2.7418301239803981E-2</v>
      </c>
      <c r="N52" s="70">
        <v>0</v>
      </c>
      <c r="O52" s="70">
        <v>4.6826728358963399E-2</v>
      </c>
      <c r="P52" s="70">
        <v>1.1387232373689915E-2</v>
      </c>
      <c r="Q52" s="71">
        <v>0</v>
      </c>
      <c r="R52" s="50"/>
    </row>
    <row r="53" spans="1:18" s="9" customFormat="1" ht="12.75" x14ac:dyDescent="0.2">
      <c r="A53" s="51" t="s">
        <v>57</v>
      </c>
      <c r="B53" s="70">
        <v>0</v>
      </c>
      <c r="C53" s="70">
        <v>0</v>
      </c>
      <c r="D53" s="70">
        <v>2.550946030255672E-2</v>
      </c>
      <c r="E53" s="70">
        <v>0</v>
      </c>
      <c r="F53" s="70">
        <v>0</v>
      </c>
      <c r="G53" s="70">
        <v>8.5140869064045076E-3</v>
      </c>
      <c r="H53" s="70">
        <v>0</v>
      </c>
      <c r="I53" s="70">
        <v>0</v>
      </c>
      <c r="J53" s="70">
        <v>0</v>
      </c>
      <c r="K53" s="70">
        <v>0</v>
      </c>
      <c r="L53" s="70">
        <v>0</v>
      </c>
      <c r="M53" s="70">
        <v>0</v>
      </c>
      <c r="N53" s="70">
        <v>0</v>
      </c>
      <c r="O53" s="70">
        <v>0</v>
      </c>
      <c r="P53" s="70">
        <v>0</v>
      </c>
      <c r="Q53" s="71">
        <v>0</v>
      </c>
      <c r="R53" s="50"/>
    </row>
    <row r="54" spans="1:18" s="9" customFormat="1" ht="12.75" x14ac:dyDescent="0.2">
      <c r="A54" s="46" t="s">
        <v>23</v>
      </c>
      <c r="B54" s="72"/>
      <c r="C54" s="73">
        <v>0.04</v>
      </c>
      <c r="D54" s="72"/>
      <c r="E54" s="72"/>
      <c r="F54" s="72"/>
      <c r="G54" s="72"/>
      <c r="H54" s="72"/>
      <c r="I54" s="72"/>
      <c r="J54" s="72"/>
      <c r="K54" s="72"/>
      <c r="L54" s="72"/>
      <c r="M54" s="72"/>
      <c r="N54" s="72"/>
      <c r="O54" s="72"/>
      <c r="P54" s="74"/>
      <c r="Q54" s="75"/>
      <c r="R54" s="50"/>
    </row>
    <row r="55" spans="1:18" s="9" customFormat="1" ht="12.75" x14ac:dyDescent="0.2">
      <c r="A55" s="46" t="s">
        <v>24</v>
      </c>
      <c r="B55" s="76" t="s">
        <v>75</v>
      </c>
      <c r="C55" s="54" t="s">
        <v>86</v>
      </c>
      <c r="D55" s="53"/>
      <c r="E55" s="54"/>
      <c r="F55" s="54"/>
      <c r="G55" s="54"/>
      <c r="H55" s="53"/>
      <c r="I55" s="54"/>
      <c r="J55" s="54"/>
      <c r="K55" s="54"/>
      <c r="L55" s="54"/>
      <c r="M55" s="77"/>
      <c r="N55" s="77"/>
      <c r="O55" s="77"/>
      <c r="P55" s="78"/>
      <c r="Q55" s="79"/>
      <c r="R55" s="50"/>
    </row>
    <row r="56" spans="1:18" s="9" customFormat="1" ht="25.5" x14ac:dyDescent="0.2">
      <c r="A56" s="46" t="s">
        <v>58</v>
      </c>
      <c r="B56" s="80">
        <f>B62/B59</f>
        <v>4447.4705198954398</v>
      </c>
      <c r="C56" s="80">
        <f t="shared" ref="C56" si="0">C62/C59</f>
        <v>3367.8656882779119</v>
      </c>
      <c r="D56" s="80">
        <f t="shared" ref="D56" si="1">D62/D59</f>
        <v>2769.6885018800713</v>
      </c>
      <c r="E56" s="80">
        <f t="shared" ref="E56:Q56" si="2">E62/E59</f>
        <v>3726.1676436107855</v>
      </c>
      <c r="F56" s="80">
        <f>F62/F59</f>
        <v>3710.4488680718191</v>
      </c>
      <c r="G56" s="80">
        <f t="shared" si="2"/>
        <v>3295.7753775016258</v>
      </c>
      <c r="H56" s="80">
        <f t="shared" si="2"/>
        <v>2414.6971904266388</v>
      </c>
      <c r="I56" s="80">
        <f t="shared" si="2"/>
        <v>4352.1111111111113</v>
      </c>
      <c r="J56" s="80">
        <f t="shared" si="2"/>
        <v>3735.6273838630805</v>
      </c>
      <c r="K56" s="80">
        <f t="shared" si="2"/>
        <v>3166.894387980557</v>
      </c>
      <c r="L56" s="80">
        <f t="shared" si="2"/>
        <v>6865.3695518723143</v>
      </c>
      <c r="M56" s="80">
        <f t="shared" si="2"/>
        <v>3752.2103725346969</v>
      </c>
      <c r="N56" s="80">
        <f t="shared" si="2"/>
        <v>3209.118804664723</v>
      </c>
      <c r="O56" s="80">
        <f t="shared" si="2"/>
        <v>4200.4403361344539</v>
      </c>
      <c r="P56" s="80">
        <f t="shared" si="2"/>
        <v>2850.4987137081957</v>
      </c>
      <c r="Q56" s="81">
        <f t="shared" si="2"/>
        <v>4335.1611001964638</v>
      </c>
    </row>
    <row r="57" spans="1:18" s="9" customFormat="1" ht="12.75" x14ac:dyDescent="0.2">
      <c r="A57" s="46" t="s">
        <v>25</v>
      </c>
      <c r="B57" s="80">
        <f>B61/B59</f>
        <v>4745.701132733082</v>
      </c>
      <c r="C57" s="80">
        <f t="shared" ref="C57" si="3">C61/C59</f>
        <v>5345.9530001857702</v>
      </c>
      <c r="D57" s="80">
        <f t="shared" ref="D57" si="4">D61/D59</f>
        <v>5126.0478923411838</v>
      </c>
      <c r="E57" s="80">
        <f t="shared" ref="E57:Q57" si="5">E61/E59</f>
        <v>3865.9132473622508</v>
      </c>
      <c r="F57" s="80">
        <f t="shared" si="5"/>
        <v>4031.2857142857142</v>
      </c>
      <c r="G57" s="80">
        <f t="shared" si="5"/>
        <v>6236.7474170941405</v>
      </c>
      <c r="H57" s="80">
        <f t="shared" si="5"/>
        <v>3953.7918834547345</v>
      </c>
      <c r="I57" s="80">
        <f t="shared" si="5"/>
        <v>6627.917344173442</v>
      </c>
      <c r="J57" s="80">
        <f t="shared" si="5"/>
        <v>4026.8107579462103</v>
      </c>
      <c r="K57" s="80">
        <f t="shared" si="5"/>
        <v>3830.8537339814407</v>
      </c>
      <c r="L57" s="80">
        <f t="shared" si="5"/>
        <v>7278.569674647023</v>
      </c>
      <c r="M57" s="80">
        <f t="shared" si="5"/>
        <v>5578.8290723155587</v>
      </c>
      <c r="N57" s="80">
        <f t="shared" si="5"/>
        <v>4727.947521865889</v>
      </c>
      <c r="O57" s="80">
        <f t="shared" si="5"/>
        <v>4619.4140056022406</v>
      </c>
      <c r="P57" s="80">
        <f t="shared" si="5"/>
        <v>4749.1889011392868</v>
      </c>
      <c r="Q57" s="81">
        <f t="shared" si="5"/>
        <v>5970.2784872298625</v>
      </c>
    </row>
    <row r="58" spans="1:18" s="9" customFormat="1" ht="12.75" x14ac:dyDescent="0.2">
      <c r="A58" s="46"/>
      <c r="B58" s="82"/>
      <c r="C58" s="82"/>
      <c r="D58" s="82"/>
      <c r="E58" s="82"/>
      <c r="F58" s="82"/>
      <c r="G58" s="82"/>
      <c r="H58" s="82"/>
      <c r="I58" s="82"/>
      <c r="J58" s="82"/>
      <c r="K58" s="82"/>
      <c r="L58" s="82"/>
      <c r="M58" s="82"/>
      <c r="N58" s="82"/>
      <c r="O58" s="82"/>
      <c r="P58" s="82"/>
      <c r="Q58" s="83"/>
    </row>
    <row r="59" spans="1:18" s="9" customFormat="1" ht="12.75" x14ac:dyDescent="0.2">
      <c r="A59" s="55" t="s">
        <v>79</v>
      </c>
      <c r="B59" s="89">
        <v>3443</v>
      </c>
      <c r="C59" s="89">
        <v>5383</v>
      </c>
      <c r="D59" s="89">
        <v>5053</v>
      </c>
      <c r="E59" s="89">
        <v>2559</v>
      </c>
      <c r="F59" s="89">
        <v>2562</v>
      </c>
      <c r="G59" s="89">
        <v>13841</v>
      </c>
      <c r="H59" s="89">
        <v>1922</v>
      </c>
      <c r="I59" s="89">
        <v>1476</v>
      </c>
      <c r="J59" s="89">
        <v>2045</v>
      </c>
      <c r="K59" s="89">
        <v>2263</v>
      </c>
      <c r="L59" s="89">
        <v>1629</v>
      </c>
      <c r="M59" s="89">
        <v>1369</v>
      </c>
      <c r="N59" s="89">
        <v>1372</v>
      </c>
      <c r="O59" s="89">
        <v>1785</v>
      </c>
      <c r="P59" s="89">
        <v>2721</v>
      </c>
      <c r="Q59" s="90">
        <v>2036</v>
      </c>
    </row>
    <row r="60" spans="1:18" s="9" customFormat="1" ht="12.75" x14ac:dyDescent="0.2">
      <c r="A60" s="56"/>
      <c r="B60" s="82"/>
      <c r="C60" s="82"/>
      <c r="D60" s="82"/>
      <c r="E60" s="82"/>
      <c r="F60" s="82"/>
      <c r="G60" s="82"/>
      <c r="H60" s="82"/>
      <c r="I60" s="82"/>
      <c r="J60" s="82"/>
      <c r="K60" s="82"/>
      <c r="L60" s="82"/>
      <c r="M60" s="82"/>
      <c r="N60" s="82"/>
      <c r="O60" s="82"/>
      <c r="P60" s="82"/>
      <c r="Q60" s="83"/>
    </row>
    <row r="61" spans="1:18" s="9" customFormat="1" ht="12.75" x14ac:dyDescent="0.2">
      <c r="A61" s="57" t="s">
        <v>80</v>
      </c>
      <c r="B61" s="84">
        <v>16339449</v>
      </c>
      <c r="C61" s="84">
        <v>28777265</v>
      </c>
      <c r="D61" s="84">
        <v>25901920</v>
      </c>
      <c r="E61" s="84">
        <v>9892872</v>
      </c>
      <c r="F61" s="84">
        <v>10328154</v>
      </c>
      <c r="G61" s="84">
        <v>86322821</v>
      </c>
      <c r="H61" s="84">
        <v>7599188</v>
      </c>
      <c r="I61" s="85">
        <v>9782806</v>
      </c>
      <c r="J61" s="84">
        <v>8234828</v>
      </c>
      <c r="K61" s="84">
        <v>8669222</v>
      </c>
      <c r="L61" s="84">
        <v>11856790</v>
      </c>
      <c r="M61" s="84">
        <v>7637417</v>
      </c>
      <c r="N61" s="84">
        <v>6486744</v>
      </c>
      <c r="O61" s="84">
        <v>8245654</v>
      </c>
      <c r="P61" s="84">
        <v>12922543</v>
      </c>
      <c r="Q61" s="86">
        <v>12155487</v>
      </c>
    </row>
    <row r="62" spans="1:18" s="9" customFormat="1" ht="13.5" thickBot="1" x14ac:dyDescent="0.25">
      <c r="A62" s="58" t="s">
        <v>81</v>
      </c>
      <c r="B62" s="87">
        <v>15312641</v>
      </c>
      <c r="C62" s="87">
        <v>18129221</v>
      </c>
      <c r="D62" s="87">
        <v>13995236</v>
      </c>
      <c r="E62" s="87">
        <v>9535263</v>
      </c>
      <c r="F62" s="87">
        <v>9506170</v>
      </c>
      <c r="G62" s="87">
        <v>45616827</v>
      </c>
      <c r="H62" s="87">
        <v>4641048</v>
      </c>
      <c r="I62" s="87">
        <v>6423716</v>
      </c>
      <c r="J62" s="87">
        <v>7639358</v>
      </c>
      <c r="K62" s="87">
        <v>7166682</v>
      </c>
      <c r="L62" s="87">
        <v>11183687</v>
      </c>
      <c r="M62" s="87">
        <v>5136776</v>
      </c>
      <c r="N62" s="87">
        <v>4402911</v>
      </c>
      <c r="O62" s="87">
        <v>7497786</v>
      </c>
      <c r="P62" s="87">
        <v>7756207</v>
      </c>
      <c r="Q62" s="88">
        <v>8826388</v>
      </c>
    </row>
    <row r="63" spans="1:18" s="18" customFormat="1" ht="12.75" x14ac:dyDescent="0.2">
      <c r="A63" s="62" t="s">
        <v>91</v>
      </c>
      <c r="B63" s="63"/>
      <c r="C63" s="63"/>
      <c r="D63" s="63"/>
      <c r="E63" s="63"/>
      <c r="F63" s="63"/>
      <c r="G63" s="63"/>
      <c r="H63" s="63"/>
      <c r="I63" s="63"/>
      <c r="J63" s="63"/>
      <c r="K63" s="63"/>
      <c r="L63" s="63"/>
      <c r="M63" s="63"/>
      <c r="N63" s="63"/>
      <c r="O63" s="63"/>
      <c r="P63" s="63"/>
      <c r="Q63" s="63"/>
    </row>
    <row r="64" spans="1:18" s="9" customFormat="1" ht="12.75" x14ac:dyDescent="0.2">
      <c r="A64" s="18" t="s">
        <v>94</v>
      </c>
      <c r="B64" s="64"/>
      <c r="C64" s="64"/>
      <c r="D64" s="64"/>
      <c r="E64" s="64"/>
      <c r="F64" s="64"/>
      <c r="G64" s="64"/>
      <c r="H64" s="64"/>
      <c r="I64" s="64"/>
      <c r="J64" s="64"/>
      <c r="K64" s="64"/>
      <c r="L64" s="64"/>
    </row>
  </sheetData>
  <mergeCells count="17">
    <mergeCell ref="P4:P15"/>
    <mergeCell ref="Q4:Q15"/>
    <mergeCell ref="B31:Q32"/>
    <mergeCell ref="H4:H15"/>
    <mergeCell ref="I4:I15"/>
    <mergeCell ref="J4:J15"/>
    <mergeCell ref="K4:K15"/>
    <mergeCell ref="L4:L15"/>
    <mergeCell ref="M4:M15"/>
    <mergeCell ref="B4:B15"/>
    <mergeCell ref="C4:C15"/>
    <mergeCell ref="D4:D15"/>
    <mergeCell ref="E4:E15"/>
    <mergeCell ref="F4:F15"/>
    <mergeCell ref="G4:G15"/>
    <mergeCell ref="N4:N15"/>
    <mergeCell ref="O4:O15"/>
  </mergeCells>
  <hyperlinks>
    <hyperlink ref="B4" r:id="rId1"/>
    <hyperlink ref="C4" r:id="rId2"/>
    <hyperlink ref="D4" r:id="rId3"/>
    <hyperlink ref="E4" r:id="rId4"/>
    <hyperlink ref="F4" r:id="rId5"/>
    <hyperlink ref="G4" r:id="rId6"/>
    <hyperlink ref="I4" r:id="rId7"/>
    <hyperlink ref="H4" r:id="rId8"/>
    <hyperlink ref="J4" r:id="rId9"/>
    <hyperlink ref="K4" r:id="rId10"/>
    <hyperlink ref="L4" r:id="rId11"/>
    <hyperlink ref="M4" r:id="rId12"/>
    <hyperlink ref="N4" r:id="rId13"/>
    <hyperlink ref="O4" r:id="rId14"/>
    <hyperlink ref="P4" r:id="rId15"/>
    <hyperlink ref="Q4" r:id="rId16"/>
    <hyperlink ref="B55" r:id="rId17"/>
    <hyperlink ref="D21" r:id="rId18"/>
    <hyperlink ref="D23" r:id="rId19"/>
    <hyperlink ref="D24" r:id="rId20"/>
    <hyperlink ref="D35" r:id="rId21"/>
    <hyperlink ref="D36" r:id="rId22"/>
    <hyperlink ref="D22" r:id="rId23" location="transferapplicant"/>
    <hyperlink ref="D25" r:id="rId24"/>
    <hyperlink ref="D20" r:id="rId25"/>
  </hyperlinks>
  <pageMargins left="0.31" right="0.33" top="0.44" bottom="0.75" header="0.3" footer="0.3"/>
  <pageSetup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workbookViewId="0">
      <selection activeCell="B54" sqref="B54"/>
    </sheetView>
  </sheetViews>
  <sheetFormatPr defaultRowHeight="15.75" x14ac:dyDescent="0.25"/>
  <cols>
    <col min="1" max="1" width="69.7109375" style="1" customWidth="1"/>
    <col min="2" max="2" width="83.140625" style="154" customWidth="1"/>
  </cols>
  <sheetData>
    <row r="1" spans="1:2" ht="25.5" x14ac:dyDescent="0.35">
      <c r="A1" s="93" t="s">
        <v>121</v>
      </c>
      <c r="B1" s="195"/>
    </row>
    <row r="2" spans="1:2" ht="16.5" thickBot="1" x14ac:dyDescent="0.3">
      <c r="A2" s="96"/>
      <c r="B2" s="196" t="s">
        <v>34</v>
      </c>
    </row>
    <row r="3" spans="1:2" ht="32.25" thickBot="1" x14ac:dyDescent="0.3">
      <c r="A3" s="98" t="s">
        <v>0</v>
      </c>
      <c r="B3" s="247" t="s">
        <v>74</v>
      </c>
    </row>
    <row r="4" spans="1:2" ht="15.75" customHeight="1" x14ac:dyDescent="0.25">
      <c r="A4" s="101" t="s">
        <v>1</v>
      </c>
      <c r="B4" s="469" t="s">
        <v>68</v>
      </c>
    </row>
    <row r="5" spans="1:2" x14ac:dyDescent="0.25">
      <c r="A5" s="103" t="s">
        <v>2</v>
      </c>
      <c r="B5" s="470"/>
    </row>
    <row r="6" spans="1:2" x14ac:dyDescent="0.25">
      <c r="A6" s="103" t="s">
        <v>43</v>
      </c>
      <c r="B6" s="470"/>
    </row>
    <row r="7" spans="1:2" x14ac:dyDescent="0.25">
      <c r="A7" s="103" t="s">
        <v>44</v>
      </c>
      <c r="B7" s="470"/>
    </row>
    <row r="8" spans="1:2" x14ac:dyDescent="0.25">
      <c r="A8" s="103" t="s">
        <v>45</v>
      </c>
      <c r="B8" s="470"/>
    </row>
    <row r="9" spans="1:2" x14ac:dyDescent="0.25">
      <c r="A9" s="103" t="s">
        <v>46</v>
      </c>
      <c r="B9" s="470"/>
    </row>
    <row r="10" spans="1:2" x14ac:dyDescent="0.25">
      <c r="A10" s="103" t="s">
        <v>3</v>
      </c>
      <c r="B10" s="470"/>
    </row>
    <row r="11" spans="1:2" x14ac:dyDescent="0.25">
      <c r="A11" s="103" t="s">
        <v>4</v>
      </c>
      <c r="B11" s="470"/>
    </row>
    <row r="12" spans="1:2" x14ac:dyDescent="0.25">
      <c r="A12" s="103" t="s">
        <v>5</v>
      </c>
      <c r="B12" s="470"/>
    </row>
    <row r="13" spans="1:2" x14ac:dyDescent="0.25">
      <c r="A13" s="103" t="s">
        <v>6</v>
      </c>
      <c r="B13" s="470"/>
    </row>
    <row r="14" spans="1:2" x14ac:dyDescent="0.25">
      <c r="A14" s="103" t="s">
        <v>7</v>
      </c>
      <c r="B14" s="470"/>
    </row>
    <row r="15" spans="1:2" x14ac:dyDescent="0.25">
      <c r="A15" s="103" t="s">
        <v>8</v>
      </c>
      <c r="B15" s="471"/>
    </row>
    <row r="16" spans="1:2" ht="16.5" thickBot="1" x14ac:dyDescent="0.3">
      <c r="B16" s="167"/>
    </row>
    <row r="17" spans="1:2" ht="16.5" thickBot="1" x14ac:dyDescent="0.3">
      <c r="A17" s="98" t="s">
        <v>9</v>
      </c>
      <c r="B17" s="168"/>
    </row>
    <row r="18" spans="1:2" x14ac:dyDescent="0.25">
      <c r="A18" s="107"/>
      <c r="B18" s="169"/>
    </row>
    <row r="19" spans="1:2" x14ac:dyDescent="0.25">
      <c r="A19" s="108" t="s">
        <v>122</v>
      </c>
      <c r="B19" s="170">
        <v>0.46</v>
      </c>
    </row>
    <row r="20" spans="1:2" x14ac:dyDescent="0.25">
      <c r="A20" s="108" t="s">
        <v>113</v>
      </c>
      <c r="B20" s="172">
        <v>23</v>
      </c>
    </row>
    <row r="21" spans="1:2" x14ac:dyDescent="0.25">
      <c r="A21" s="347" t="s">
        <v>114</v>
      </c>
      <c r="B21" s="255" t="s">
        <v>186</v>
      </c>
    </row>
    <row r="22" spans="1:2" ht="31.5" x14ac:dyDescent="0.25">
      <c r="A22" s="108" t="s">
        <v>10</v>
      </c>
      <c r="B22" s="172">
        <v>5</v>
      </c>
    </row>
    <row r="23" spans="1:2" x14ac:dyDescent="0.25">
      <c r="A23" s="108" t="s">
        <v>11</v>
      </c>
      <c r="B23" s="255" t="s">
        <v>187</v>
      </c>
    </row>
    <row r="24" spans="1:2" ht="26.25" x14ac:dyDescent="0.25">
      <c r="A24" s="108" t="s">
        <v>12</v>
      </c>
      <c r="B24" s="255" t="s">
        <v>188</v>
      </c>
    </row>
    <row r="25" spans="1:2" x14ac:dyDescent="0.25">
      <c r="A25" s="108" t="s">
        <v>13</v>
      </c>
      <c r="B25" s="255" t="s">
        <v>189</v>
      </c>
    </row>
    <row r="26" spans="1:2" ht="39" x14ac:dyDescent="0.25">
      <c r="A26" s="108" t="s">
        <v>14</v>
      </c>
      <c r="B26" s="255" t="s">
        <v>190</v>
      </c>
    </row>
    <row r="27" spans="1:2" ht="31.5" x14ac:dyDescent="0.25">
      <c r="A27" s="108" t="s">
        <v>15</v>
      </c>
      <c r="B27" s="359" t="s">
        <v>191</v>
      </c>
    </row>
    <row r="28" spans="1:2" ht="16.5" thickBot="1" x14ac:dyDescent="0.3">
      <c r="B28" s="167"/>
    </row>
    <row r="29" spans="1:2" ht="16.5" thickBot="1" x14ac:dyDescent="0.3">
      <c r="A29" s="98" t="s">
        <v>16</v>
      </c>
      <c r="B29" s="168"/>
    </row>
    <row r="30" spans="1:2" x14ac:dyDescent="0.25">
      <c r="A30" s="109" t="s">
        <v>124</v>
      </c>
      <c r="B30" s="356" t="s">
        <v>192</v>
      </c>
    </row>
    <row r="31" spans="1:2" x14ac:dyDescent="0.25">
      <c r="A31" s="108" t="s">
        <v>42</v>
      </c>
      <c r="B31" s="357" t="s">
        <v>193</v>
      </c>
    </row>
    <row r="32" spans="1:2" x14ac:dyDescent="0.25">
      <c r="A32" s="110">
        <v>1.5</v>
      </c>
      <c r="B32" s="358" t="s">
        <v>194</v>
      </c>
    </row>
    <row r="33" spans="1:2" x14ac:dyDescent="0.25">
      <c r="A33" s="110">
        <v>2</v>
      </c>
      <c r="B33" s="358" t="s">
        <v>195</v>
      </c>
    </row>
    <row r="34" spans="1:2" x14ac:dyDescent="0.25">
      <c r="A34" s="347" t="s">
        <v>17</v>
      </c>
      <c r="B34" s="170">
        <v>0.11</v>
      </c>
    </row>
    <row r="35" spans="1:2" x14ac:dyDescent="0.25">
      <c r="A35" s="108" t="s">
        <v>18</v>
      </c>
      <c r="B35" s="172" t="s">
        <v>196</v>
      </c>
    </row>
    <row r="36" spans="1:2" ht="31.5" x14ac:dyDescent="0.25">
      <c r="A36" s="108" t="s">
        <v>19</v>
      </c>
      <c r="B36" s="255" t="s">
        <v>197</v>
      </c>
    </row>
    <row r="37" spans="1:2" x14ac:dyDescent="0.25">
      <c r="A37" s="108" t="s">
        <v>20</v>
      </c>
      <c r="B37" s="172" t="s">
        <v>82</v>
      </c>
    </row>
    <row r="38" spans="1:2" x14ac:dyDescent="0.25">
      <c r="A38" s="108" t="s">
        <v>21</v>
      </c>
      <c r="B38" s="255" t="s">
        <v>198</v>
      </c>
    </row>
    <row r="39" spans="1:2" ht="16.5" thickBot="1" x14ac:dyDescent="0.3">
      <c r="B39" s="167"/>
    </row>
    <row r="40" spans="1:2" ht="16.5" thickBot="1" x14ac:dyDescent="0.3">
      <c r="A40" s="98" t="s">
        <v>22</v>
      </c>
      <c r="B40" s="168"/>
    </row>
    <row r="41" spans="1:2" x14ac:dyDescent="0.25">
      <c r="A41" s="348"/>
      <c r="B41" s="349"/>
    </row>
    <row r="42" spans="1:2" x14ac:dyDescent="0.25">
      <c r="A42" s="158" t="s">
        <v>47</v>
      </c>
      <c r="B42" s="350"/>
    </row>
    <row r="43" spans="1:2" x14ac:dyDescent="0.25">
      <c r="A43" s="115" t="s">
        <v>48</v>
      </c>
      <c r="B43" s="351">
        <v>0.58049095985775889</v>
      </c>
    </row>
    <row r="44" spans="1:2" x14ac:dyDescent="0.25">
      <c r="A44" s="115" t="s">
        <v>49</v>
      </c>
      <c r="B44" s="351">
        <v>0</v>
      </c>
    </row>
    <row r="45" spans="1:2" x14ac:dyDescent="0.25">
      <c r="A45" s="115" t="s">
        <v>50</v>
      </c>
      <c r="B45" s="351">
        <v>2.0188893536236586E-2</v>
      </c>
    </row>
    <row r="46" spans="1:2" x14ac:dyDescent="0.25">
      <c r="A46" s="115" t="s">
        <v>51</v>
      </c>
      <c r="B46" s="351">
        <v>6.5024174026227496E-2</v>
      </c>
    </row>
    <row r="47" spans="1:2" x14ac:dyDescent="0.25">
      <c r="A47" s="115" t="s">
        <v>52</v>
      </c>
      <c r="B47" s="351">
        <v>0.26020812478905259</v>
      </c>
    </row>
    <row r="48" spans="1:2" x14ac:dyDescent="0.25">
      <c r="A48" s="115" t="s">
        <v>53</v>
      </c>
      <c r="B48" s="351">
        <v>0</v>
      </c>
    </row>
    <row r="49" spans="1:2" x14ac:dyDescent="0.25">
      <c r="A49" s="115" t="s">
        <v>54</v>
      </c>
      <c r="B49" s="351">
        <v>7.408784779072447E-2</v>
      </c>
    </row>
    <row r="50" spans="1:2" x14ac:dyDescent="0.25">
      <c r="A50" s="116" t="s">
        <v>55</v>
      </c>
      <c r="B50" s="351">
        <v>1</v>
      </c>
    </row>
    <row r="51" spans="1:2" x14ac:dyDescent="0.25">
      <c r="A51" s="115" t="s">
        <v>56</v>
      </c>
      <c r="B51" s="351">
        <v>0</v>
      </c>
    </row>
    <row r="52" spans="1:2" x14ac:dyDescent="0.25">
      <c r="A52" s="115" t="s">
        <v>57</v>
      </c>
      <c r="B52" s="351">
        <v>0</v>
      </c>
    </row>
    <row r="53" spans="1:2" x14ac:dyDescent="0.25">
      <c r="A53" s="158" t="s">
        <v>23</v>
      </c>
      <c r="B53" s="352" t="s">
        <v>199</v>
      </c>
    </row>
    <row r="54" spans="1:2" ht="30" x14ac:dyDescent="0.25">
      <c r="A54" s="158" t="s">
        <v>24</v>
      </c>
      <c r="B54" s="355" t="s">
        <v>200</v>
      </c>
    </row>
    <row r="55" spans="1:2" ht="31.5" x14ac:dyDescent="0.25">
      <c r="A55" s="158" t="s">
        <v>58</v>
      </c>
      <c r="B55" s="353">
        <v>3735.6273838630805</v>
      </c>
    </row>
    <row r="56" spans="1:2" x14ac:dyDescent="0.25">
      <c r="A56" s="158" t="s">
        <v>25</v>
      </c>
      <c r="B56" s="353">
        <v>3830.8537339814407</v>
      </c>
    </row>
    <row r="57" spans="1:2" ht="16.5" thickBot="1" x14ac:dyDescent="0.3">
      <c r="A57" s="230"/>
      <c r="B57" s="354"/>
    </row>
  </sheetData>
  <mergeCells count="1">
    <mergeCell ref="B4:B15"/>
  </mergeCells>
  <hyperlinks>
    <hyperlink ref="B4" r:id="rId1"/>
    <hyperlink ref="B54" r:id="rId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7"/>
  <sheetViews>
    <sheetView workbookViewId="0">
      <selection activeCell="I3" sqref="I3"/>
    </sheetView>
  </sheetViews>
  <sheetFormatPr defaultRowHeight="15.75" x14ac:dyDescent="0.25"/>
  <cols>
    <col min="1" max="1" width="55.42578125" style="314" customWidth="1"/>
    <col min="2" max="7" width="12.42578125" style="2" hidden="1" customWidth="1"/>
    <col min="8" max="8" width="13.7109375" style="2" hidden="1" customWidth="1"/>
    <col min="9" max="9" width="80.7109375" style="327" customWidth="1"/>
  </cols>
  <sheetData>
    <row r="1" spans="1:9" ht="25.5" x14ac:dyDescent="0.25">
      <c r="A1" s="309" t="s">
        <v>121</v>
      </c>
      <c r="B1" s="94"/>
      <c r="C1" s="94"/>
      <c r="D1" s="94"/>
      <c r="E1" s="94"/>
      <c r="F1" s="94"/>
      <c r="G1" s="94"/>
      <c r="H1" s="94"/>
      <c r="I1" s="322"/>
    </row>
    <row r="2" spans="1:9" ht="16.5" thickBot="1" x14ac:dyDescent="0.3">
      <c r="A2" s="310"/>
      <c r="B2" s="97" t="s">
        <v>26</v>
      </c>
      <c r="C2" s="97" t="s">
        <v>28</v>
      </c>
      <c r="D2" s="97" t="s">
        <v>27</v>
      </c>
      <c r="E2" s="97" t="s">
        <v>29</v>
      </c>
      <c r="F2" s="97" t="s">
        <v>30</v>
      </c>
      <c r="G2" s="97" t="s">
        <v>31</v>
      </c>
      <c r="H2" s="97" t="s">
        <v>32</v>
      </c>
      <c r="I2" s="323" t="s">
        <v>37</v>
      </c>
    </row>
    <row r="3" spans="1:9" ht="32.25" thickBot="1" x14ac:dyDescent="0.3">
      <c r="A3" s="311" t="s">
        <v>0</v>
      </c>
      <c r="B3" s="142" t="s">
        <v>74</v>
      </c>
      <c r="C3" s="99"/>
      <c r="D3" s="99"/>
      <c r="E3" s="99"/>
      <c r="F3" s="99"/>
      <c r="G3" s="99"/>
      <c r="H3" s="99"/>
      <c r="I3" s="247" t="s">
        <v>74</v>
      </c>
    </row>
    <row r="4" spans="1:9" x14ac:dyDescent="0.25">
      <c r="A4" s="312" t="s">
        <v>1</v>
      </c>
      <c r="B4" s="469" t="s">
        <v>59</v>
      </c>
      <c r="C4" s="469" t="s">
        <v>60</v>
      </c>
      <c r="D4" s="469" t="s">
        <v>61</v>
      </c>
      <c r="E4" s="469" t="s">
        <v>62</v>
      </c>
      <c r="F4" s="469" t="s">
        <v>63</v>
      </c>
      <c r="G4" s="469" t="s">
        <v>64</v>
      </c>
      <c r="H4" s="469" t="s">
        <v>66</v>
      </c>
      <c r="I4" s="486" t="s">
        <v>65</v>
      </c>
    </row>
    <row r="5" spans="1:9" x14ac:dyDescent="0.25">
      <c r="A5" s="313" t="s">
        <v>2</v>
      </c>
      <c r="B5" s="476"/>
      <c r="C5" s="476"/>
      <c r="D5" s="476"/>
      <c r="E5" s="476"/>
      <c r="F5" s="476"/>
      <c r="G5" s="476"/>
      <c r="H5" s="476"/>
      <c r="I5" s="492"/>
    </row>
    <row r="6" spans="1:9" x14ac:dyDescent="0.25">
      <c r="A6" s="313" t="s">
        <v>43</v>
      </c>
      <c r="B6" s="476"/>
      <c r="C6" s="476"/>
      <c r="D6" s="476"/>
      <c r="E6" s="476"/>
      <c r="F6" s="476"/>
      <c r="G6" s="476"/>
      <c r="H6" s="476"/>
      <c r="I6" s="492"/>
    </row>
    <row r="7" spans="1:9" x14ac:dyDescent="0.25">
      <c r="A7" s="313" t="s">
        <v>44</v>
      </c>
      <c r="B7" s="476"/>
      <c r="C7" s="476"/>
      <c r="D7" s="476"/>
      <c r="E7" s="476"/>
      <c r="F7" s="476"/>
      <c r="G7" s="476"/>
      <c r="H7" s="476"/>
      <c r="I7" s="492"/>
    </row>
    <row r="8" spans="1:9" x14ac:dyDescent="0.25">
      <c r="A8" s="313" t="s">
        <v>45</v>
      </c>
      <c r="B8" s="476"/>
      <c r="C8" s="476"/>
      <c r="D8" s="476"/>
      <c r="E8" s="476"/>
      <c r="F8" s="476"/>
      <c r="G8" s="476"/>
      <c r="H8" s="476"/>
      <c r="I8" s="492"/>
    </row>
    <row r="9" spans="1:9" x14ac:dyDescent="0.25">
      <c r="A9" s="313" t="s">
        <v>46</v>
      </c>
      <c r="B9" s="476"/>
      <c r="C9" s="476"/>
      <c r="D9" s="476"/>
      <c r="E9" s="476"/>
      <c r="F9" s="476"/>
      <c r="G9" s="476"/>
      <c r="H9" s="476"/>
      <c r="I9" s="492"/>
    </row>
    <row r="10" spans="1:9" x14ac:dyDescent="0.25">
      <c r="A10" s="313" t="s">
        <v>3</v>
      </c>
      <c r="B10" s="476"/>
      <c r="C10" s="476"/>
      <c r="D10" s="476"/>
      <c r="E10" s="476"/>
      <c r="F10" s="476"/>
      <c r="G10" s="476"/>
      <c r="H10" s="476"/>
      <c r="I10" s="492"/>
    </row>
    <row r="11" spans="1:9" x14ac:dyDescent="0.25">
      <c r="A11" s="313" t="s">
        <v>4</v>
      </c>
      <c r="B11" s="476"/>
      <c r="C11" s="476"/>
      <c r="D11" s="476"/>
      <c r="E11" s="476"/>
      <c r="F11" s="476"/>
      <c r="G11" s="476"/>
      <c r="H11" s="476"/>
      <c r="I11" s="492"/>
    </row>
    <row r="12" spans="1:9" x14ac:dyDescent="0.25">
      <c r="A12" s="313" t="s">
        <v>5</v>
      </c>
      <c r="B12" s="476"/>
      <c r="C12" s="476"/>
      <c r="D12" s="476"/>
      <c r="E12" s="476"/>
      <c r="F12" s="476"/>
      <c r="G12" s="476"/>
      <c r="H12" s="476"/>
      <c r="I12" s="492"/>
    </row>
    <row r="13" spans="1:9" x14ac:dyDescent="0.25">
      <c r="A13" s="313" t="s">
        <v>6</v>
      </c>
      <c r="B13" s="476"/>
      <c r="C13" s="476"/>
      <c r="D13" s="476"/>
      <c r="E13" s="476"/>
      <c r="F13" s="476"/>
      <c r="G13" s="476"/>
      <c r="H13" s="476"/>
      <c r="I13" s="492"/>
    </row>
    <row r="14" spans="1:9" x14ac:dyDescent="0.25">
      <c r="A14" s="313" t="s">
        <v>7</v>
      </c>
      <c r="B14" s="476"/>
      <c r="C14" s="476"/>
      <c r="D14" s="476"/>
      <c r="E14" s="476"/>
      <c r="F14" s="476"/>
      <c r="G14" s="476"/>
      <c r="H14" s="476"/>
      <c r="I14" s="492"/>
    </row>
    <row r="15" spans="1:9" x14ac:dyDescent="0.25">
      <c r="A15" s="313" t="s">
        <v>8</v>
      </c>
      <c r="B15" s="477"/>
      <c r="C15" s="477"/>
      <c r="D15" s="477"/>
      <c r="E15" s="477"/>
      <c r="F15" s="477"/>
      <c r="G15" s="477"/>
      <c r="H15" s="477"/>
      <c r="I15" s="492"/>
    </row>
    <row r="16" spans="1:9" ht="16.5" thickBot="1" x14ac:dyDescent="0.3">
      <c r="B16" s="104"/>
      <c r="C16" s="104"/>
      <c r="D16" s="104"/>
      <c r="E16" s="104"/>
      <c r="F16" s="104"/>
      <c r="G16" s="104"/>
      <c r="H16" s="104"/>
      <c r="I16" s="493"/>
    </row>
    <row r="17" spans="1:9" ht="16.5" thickBot="1" x14ac:dyDescent="0.3">
      <c r="A17" s="311" t="s">
        <v>9</v>
      </c>
      <c r="B17" s="143"/>
      <c r="C17" s="105"/>
      <c r="D17" s="105"/>
      <c r="E17" s="105"/>
      <c r="F17" s="106"/>
      <c r="G17" s="106"/>
      <c r="H17" s="106"/>
      <c r="I17" s="324"/>
    </row>
    <row r="18" spans="1:9" x14ac:dyDescent="0.25">
      <c r="A18" s="315"/>
      <c r="B18" s="141"/>
      <c r="C18" s="141"/>
      <c r="D18" s="141"/>
      <c r="E18" s="141"/>
      <c r="F18" s="141"/>
      <c r="G18" s="141"/>
      <c r="H18" s="141"/>
      <c r="I18" s="341"/>
    </row>
    <row r="19" spans="1:9" ht="59.25" customHeight="1" x14ac:dyDescent="0.25">
      <c r="A19" s="316" t="s">
        <v>122</v>
      </c>
      <c r="B19" s="92"/>
      <c r="C19" s="92"/>
      <c r="D19" s="92"/>
      <c r="E19" s="92"/>
      <c r="F19" s="92"/>
      <c r="G19" s="92"/>
      <c r="H19" s="92"/>
      <c r="I19" s="342"/>
    </row>
    <row r="20" spans="1:9" ht="47.25" x14ac:dyDescent="0.25">
      <c r="A20" s="316" t="s">
        <v>113</v>
      </c>
      <c r="B20" s="92"/>
      <c r="C20" s="92"/>
      <c r="D20" s="92"/>
      <c r="E20" s="92"/>
      <c r="F20" s="92"/>
      <c r="G20" s="92"/>
      <c r="H20" s="92"/>
      <c r="I20" s="342" t="s">
        <v>177</v>
      </c>
    </row>
    <row r="21" spans="1:9" x14ac:dyDescent="0.25">
      <c r="A21" s="316" t="s">
        <v>123</v>
      </c>
      <c r="B21" s="92"/>
      <c r="C21" s="92"/>
      <c r="D21" s="92"/>
      <c r="E21" s="92"/>
      <c r="F21" s="92"/>
      <c r="G21" s="92"/>
      <c r="H21" s="92"/>
      <c r="I21" s="343">
        <v>9.5500000000000007</v>
      </c>
    </row>
    <row r="22" spans="1:9" ht="236.25" x14ac:dyDescent="0.25">
      <c r="A22" s="316" t="s">
        <v>10</v>
      </c>
      <c r="B22" s="92"/>
      <c r="C22" s="92"/>
      <c r="D22" s="92"/>
      <c r="E22" s="92"/>
      <c r="F22" s="92"/>
      <c r="G22" s="92"/>
      <c r="H22" s="92"/>
      <c r="I22" s="342" t="s">
        <v>178</v>
      </c>
    </row>
    <row r="23" spans="1:9" ht="409.5" x14ac:dyDescent="0.25">
      <c r="A23" s="316" t="s">
        <v>11</v>
      </c>
      <c r="B23" s="92"/>
      <c r="C23" s="92"/>
      <c r="D23" s="92"/>
      <c r="E23" s="92"/>
      <c r="F23" s="92"/>
      <c r="G23" s="92"/>
      <c r="H23" s="92"/>
      <c r="I23" s="342" t="s">
        <v>179</v>
      </c>
    </row>
    <row r="24" spans="1:9" ht="31.5" x14ac:dyDescent="0.25">
      <c r="A24" s="316" t="s">
        <v>12</v>
      </c>
      <c r="B24" s="92"/>
      <c r="C24" s="92"/>
      <c r="D24" s="92"/>
      <c r="E24" s="92"/>
      <c r="F24" s="92"/>
      <c r="G24" s="92"/>
      <c r="H24" s="92"/>
      <c r="I24" s="342" t="s">
        <v>180</v>
      </c>
    </row>
    <row r="25" spans="1:9" ht="31.5" x14ac:dyDescent="0.25">
      <c r="A25" s="316" t="s">
        <v>13</v>
      </c>
      <c r="B25" s="92"/>
      <c r="C25" s="92"/>
      <c r="D25" s="92"/>
      <c r="E25" s="92"/>
      <c r="F25" s="92"/>
      <c r="G25" s="92"/>
      <c r="H25" s="92"/>
      <c r="I25" s="342" t="s">
        <v>181</v>
      </c>
    </row>
    <row r="26" spans="1:9" ht="409.5" x14ac:dyDescent="0.25">
      <c r="A26" s="316" t="s">
        <v>14</v>
      </c>
      <c r="B26" s="92"/>
      <c r="C26" s="92"/>
      <c r="D26" s="92"/>
      <c r="E26" s="92"/>
      <c r="F26" s="92"/>
      <c r="G26" s="92"/>
      <c r="H26" s="92"/>
      <c r="I26" s="342" t="s">
        <v>182</v>
      </c>
    </row>
    <row r="27" spans="1:9" ht="47.25" x14ac:dyDescent="0.25">
      <c r="A27" s="316" t="s">
        <v>15</v>
      </c>
      <c r="B27" s="92"/>
      <c r="C27" s="92"/>
      <c r="D27" s="92"/>
      <c r="E27" s="92"/>
      <c r="F27" s="92"/>
      <c r="G27" s="92"/>
      <c r="H27" s="92"/>
      <c r="I27" s="342" t="s">
        <v>183</v>
      </c>
    </row>
    <row r="28" spans="1:9" ht="16.5" thickBot="1" x14ac:dyDescent="0.3">
      <c r="B28" s="104"/>
      <c r="C28" s="104"/>
      <c r="D28" s="104"/>
      <c r="E28" s="104"/>
      <c r="F28" s="104"/>
      <c r="G28" s="104"/>
      <c r="H28" s="104"/>
      <c r="I28" s="326"/>
    </row>
    <row r="29" spans="1:9" ht="16.5" thickBot="1" x14ac:dyDescent="0.3">
      <c r="A29" s="311" t="s">
        <v>16</v>
      </c>
      <c r="B29" s="143"/>
      <c r="C29" s="105"/>
      <c r="D29" s="105"/>
      <c r="E29" s="105"/>
      <c r="F29" s="105"/>
      <c r="G29" s="105"/>
      <c r="H29" s="106"/>
      <c r="I29" s="344"/>
    </row>
    <row r="30" spans="1:9" x14ac:dyDescent="0.25">
      <c r="A30" s="317" t="s">
        <v>124</v>
      </c>
      <c r="B30" s="141"/>
      <c r="C30" s="141"/>
      <c r="D30" s="141"/>
      <c r="E30" s="141"/>
      <c r="F30" s="141"/>
      <c r="G30" s="141"/>
      <c r="H30" s="141"/>
      <c r="I30" s="341">
        <v>56.9</v>
      </c>
    </row>
    <row r="31" spans="1:9" x14ac:dyDescent="0.25">
      <c r="A31" s="316" t="s">
        <v>42</v>
      </c>
      <c r="B31" s="92"/>
      <c r="C31" s="92"/>
      <c r="D31" s="92"/>
      <c r="E31" s="92"/>
      <c r="F31" s="92"/>
      <c r="G31" s="92"/>
      <c r="H31" s="92"/>
      <c r="I31" s="342"/>
    </row>
    <row r="32" spans="1:9" x14ac:dyDescent="0.25">
      <c r="A32" s="318">
        <v>1.5</v>
      </c>
      <c r="B32" s="319"/>
      <c r="C32" s="320"/>
      <c r="D32" s="320"/>
      <c r="E32" s="320"/>
      <c r="F32" s="320"/>
      <c r="G32" s="320"/>
      <c r="H32" s="320"/>
      <c r="I32" s="345">
        <v>0.21</v>
      </c>
    </row>
    <row r="33" spans="1:9" x14ac:dyDescent="0.25">
      <c r="A33" s="318">
        <v>2</v>
      </c>
      <c r="B33" s="321"/>
      <c r="C33" s="320"/>
      <c r="D33" s="320"/>
      <c r="E33" s="320"/>
      <c r="F33" s="320"/>
      <c r="G33" s="320"/>
      <c r="H33" s="320"/>
      <c r="I33" s="345">
        <v>0.28000000000000003</v>
      </c>
    </row>
    <row r="34" spans="1:9" x14ac:dyDescent="0.25">
      <c r="A34" s="316" t="s">
        <v>17</v>
      </c>
      <c r="B34" s="92"/>
      <c r="C34" s="92"/>
      <c r="D34" s="92"/>
      <c r="E34" s="92"/>
      <c r="F34" s="92"/>
      <c r="G34" s="92"/>
      <c r="H34" s="92"/>
      <c r="I34" s="346">
        <v>0.2</v>
      </c>
    </row>
    <row r="35" spans="1:9" x14ac:dyDescent="0.25">
      <c r="A35" s="316" t="s">
        <v>18</v>
      </c>
      <c r="B35" s="92"/>
      <c r="C35" s="92"/>
      <c r="D35" s="92"/>
      <c r="E35" s="92"/>
      <c r="F35" s="92"/>
      <c r="G35" s="92"/>
      <c r="H35" s="92"/>
      <c r="I35" s="342">
        <v>6.6</v>
      </c>
    </row>
    <row r="36" spans="1:9" ht="409.5" x14ac:dyDescent="0.25">
      <c r="A36" s="316" t="s">
        <v>19</v>
      </c>
      <c r="B36" s="92"/>
      <c r="C36" s="92"/>
      <c r="D36" s="92"/>
      <c r="E36" s="92"/>
      <c r="F36" s="92"/>
      <c r="G36" s="92"/>
      <c r="H36" s="92"/>
      <c r="I36" s="342" t="s">
        <v>184</v>
      </c>
    </row>
    <row r="37" spans="1:9" x14ac:dyDescent="0.25">
      <c r="A37" s="316" t="s">
        <v>20</v>
      </c>
      <c r="B37" s="92"/>
      <c r="C37" s="92"/>
      <c r="D37" s="92"/>
      <c r="E37" s="92"/>
      <c r="F37" s="92"/>
      <c r="G37" s="92"/>
      <c r="H37" s="92"/>
      <c r="I37" s="342" t="s">
        <v>84</v>
      </c>
    </row>
    <row r="38" spans="1:9" x14ac:dyDescent="0.25">
      <c r="A38" s="316" t="s">
        <v>21</v>
      </c>
      <c r="B38" s="92"/>
      <c r="C38" s="92"/>
      <c r="D38" s="92"/>
      <c r="E38" s="92"/>
      <c r="F38" s="92"/>
      <c r="G38" s="92"/>
      <c r="H38" s="92"/>
      <c r="I38" s="342"/>
    </row>
    <row r="39" spans="1:9" ht="16.5" thickBot="1" x14ac:dyDescent="0.3">
      <c r="B39" s="104"/>
      <c r="C39" s="104"/>
      <c r="D39" s="104"/>
      <c r="E39" s="104"/>
      <c r="F39" s="104"/>
      <c r="G39" s="104"/>
      <c r="H39" s="104"/>
      <c r="I39" s="325"/>
    </row>
    <row r="40" spans="1:9" ht="16.5" thickBot="1" x14ac:dyDescent="0.3">
      <c r="A40" s="311" t="s">
        <v>22</v>
      </c>
      <c r="B40" s="144"/>
      <c r="C40" s="106"/>
      <c r="D40" s="106"/>
      <c r="E40" s="106"/>
      <c r="F40" s="106"/>
      <c r="G40" s="106"/>
      <c r="H40" s="106"/>
      <c r="I40" s="324"/>
    </row>
    <row r="41" spans="1:9" x14ac:dyDescent="0.25">
      <c r="A41" s="328"/>
      <c r="B41" s="112"/>
      <c r="C41" s="112"/>
      <c r="D41" s="112"/>
      <c r="E41" s="112"/>
      <c r="F41" s="112"/>
      <c r="G41" s="112"/>
      <c r="H41" s="112"/>
      <c r="I41" s="335"/>
    </row>
    <row r="42" spans="1:9" x14ac:dyDescent="0.25">
      <c r="A42" s="329" t="s">
        <v>47</v>
      </c>
      <c r="B42" s="114"/>
      <c r="C42" s="114"/>
      <c r="D42" s="114"/>
      <c r="E42" s="114"/>
      <c r="F42" s="114"/>
      <c r="G42" s="114"/>
      <c r="H42" s="114"/>
      <c r="I42" s="336"/>
    </row>
    <row r="43" spans="1:9" x14ac:dyDescent="0.25">
      <c r="A43" s="330" t="s">
        <v>48</v>
      </c>
      <c r="B43" s="304">
        <v>0.5906556692459427</v>
      </c>
      <c r="C43" s="216">
        <v>0.47219684872781631</v>
      </c>
      <c r="D43" s="304">
        <v>0.38493473928116517</v>
      </c>
      <c r="E43" s="216">
        <v>0.55802806292119944</v>
      </c>
      <c r="F43" s="216">
        <v>0.567796142466505</v>
      </c>
      <c r="G43" s="216">
        <v>0.55621941502583661</v>
      </c>
      <c r="H43" s="216">
        <v>0.5400713865744603</v>
      </c>
      <c r="I43" s="337">
        <v>0.43007670805288378</v>
      </c>
    </row>
    <row r="44" spans="1:9" x14ac:dyDescent="0.25">
      <c r="A44" s="330" t="s">
        <v>49</v>
      </c>
      <c r="B44" s="304">
        <v>0</v>
      </c>
      <c r="C44" s="216">
        <v>1.4296160284642992E-2</v>
      </c>
      <c r="D44" s="304">
        <v>0</v>
      </c>
      <c r="E44" s="216">
        <v>0</v>
      </c>
      <c r="F44" s="216">
        <v>0</v>
      </c>
      <c r="G44" s="216">
        <v>0</v>
      </c>
      <c r="H44" s="216">
        <v>0</v>
      </c>
      <c r="I44" s="337">
        <v>0</v>
      </c>
    </row>
    <row r="45" spans="1:9" x14ac:dyDescent="0.25">
      <c r="A45" s="330" t="s">
        <v>50</v>
      </c>
      <c r="B45" s="304">
        <v>1.2778337522259663E-2</v>
      </c>
      <c r="C45" s="216">
        <v>6.1226773922550916E-2</v>
      </c>
      <c r="D45" s="304">
        <v>0.15570979382509073</v>
      </c>
      <c r="E45" s="216">
        <v>3.851550719225133E-2</v>
      </c>
      <c r="F45" s="216">
        <v>0</v>
      </c>
      <c r="G45" s="216">
        <v>9.2934578678794566E-2</v>
      </c>
      <c r="H45" s="216">
        <v>8.0237388520984082E-2</v>
      </c>
      <c r="I45" s="337">
        <v>5.7822571560756701E-2</v>
      </c>
    </row>
    <row r="46" spans="1:9" x14ac:dyDescent="0.25">
      <c r="A46" s="330" t="s">
        <v>51</v>
      </c>
      <c r="B46" s="304">
        <v>8.9556444632839211E-2</v>
      </c>
      <c r="C46" s="216">
        <v>7.2915907392193322E-2</v>
      </c>
      <c r="D46" s="304">
        <v>8.8966932750558475E-2</v>
      </c>
      <c r="E46" s="216">
        <v>5.2537622680053866E-2</v>
      </c>
      <c r="F46" s="216">
        <v>8.4283406308620107E-2</v>
      </c>
      <c r="G46" s="216">
        <v>3.7901078325510235E-2</v>
      </c>
      <c r="H46" s="216">
        <v>5.8460324971562748E-2</v>
      </c>
      <c r="I46" s="337">
        <v>8.8606377352264773E-2</v>
      </c>
    </row>
    <row r="47" spans="1:9" x14ac:dyDescent="0.25">
      <c r="A47" s="330" t="s">
        <v>52</v>
      </c>
      <c r="B47" s="304">
        <v>0.1459333135609413</v>
      </c>
      <c r="C47" s="216">
        <v>0.18330706758417908</v>
      </c>
      <c r="D47" s="304">
        <v>0.18961920112978076</v>
      </c>
      <c r="E47" s="216">
        <v>0.20173392612577354</v>
      </c>
      <c r="F47" s="216">
        <v>0.23328544481424271</v>
      </c>
      <c r="G47" s="216">
        <v>0.13864041815778935</v>
      </c>
      <c r="H47" s="216">
        <v>0.1947488336911786</v>
      </c>
      <c r="I47" s="337">
        <v>0.28234302101053627</v>
      </c>
    </row>
    <row r="48" spans="1:9" x14ac:dyDescent="0.25">
      <c r="A48" s="330" t="s">
        <v>53</v>
      </c>
      <c r="B48" s="304">
        <v>0</v>
      </c>
      <c r="C48" s="216">
        <v>3.2138235312285733E-2</v>
      </c>
      <c r="D48" s="304">
        <v>6.694381832324927E-3</v>
      </c>
      <c r="E48" s="216">
        <v>0</v>
      </c>
      <c r="F48" s="216">
        <v>0</v>
      </c>
      <c r="G48" s="216">
        <v>2.9053336892222278E-2</v>
      </c>
      <c r="H48" s="216">
        <v>5.163551684732632E-2</v>
      </c>
      <c r="I48" s="337">
        <v>1.9318383702998914E-2</v>
      </c>
    </row>
    <row r="49" spans="1:9" x14ac:dyDescent="0.25">
      <c r="A49" s="330" t="s">
        <v>54</v>
      </c>
      <c r="B49" s="304">
        <v>0.12248442067306008</v>
      </c>
      <c r="C49" s="216">
        <v>0.11958055619042912</v>
      </c>
      <c r="D49" s="304">
        <v>0.14714925132739334</v>
      </c>
      <c r="E49" s="216">
        <v>0.11211748717128159</v>
      </c>
      <c r="F49" s="216">
        <v>9.7290570996520775E-2</v>
      </c>
      <c r="G49" s="216">
        <v>0.1367370860134425</v>
      </c>
      <c r="H49" s="216">
        <v>4.9297240705191134E-2</v>
      </c>
      <c r="I49" s="337">
        <v>0.10472159010410714</v>
      </c>
    </row>
    <row r="50" spans="1:9" x14ac:dyDescent="0.25">
      <c r="A50" s="331" t="s">
        <v>55</v>
      </c>
      <c r="B50" s="304">
        <v>0.96140818563504293</v>
      </c>
      <c r="C50" s="216">
        <v>0.95566154941409753</v>
      </c>
      <c r="D50" s="304">
        <v>0.97307430014631346</v>
      </c>
      <c r="E50" s="216">
        <v>0.96293260609055964</v>
      </c>
      <c r="F50" s="216">
        <v>0.98265556458588821</v>
      </c>
      <c r="G50" s="216">
        <v>0.99148591309359546</v>
      </c>
      <c r="H50" s="216">
        <v>0.97445069131070317</v>
      </c>
      <c r="I50" s="337">
        <v>0.98288865178354756</v>
      </c>
    </row>
    <row r="51" spans="1:9" x14ac:dyDescent="0.25">
      <c r="A51" s="330" t="s">
        <v>56</v>
      </c>
      <c r="B51" s="304">
        <v>3.8591814364957081E-2</v>
      </c>
      <c r="C51" s="216">
        <v>1.8828990283345792E-2</v>
      </c>
      <c r="D51" s="304">
        <v>2.6925699853686581E-2</v>
      </c>
      <c r="E51" s="216">
        <v>3.7067393909440333E-2</v>
      </c>
      <c r="F51" s="216">
        <v>1.7344435414111757E-2</v>
      </c>
      <c r="G51" s="216">
        <v>0</v>
      </c>
      <c r="H51" s="216">
        <v>2.5549308689296803E-2</v>
      </c>
      <c r="I51" s="337">
        <v>1.7111348216452417E-2</v>
      </c>
    </row>
    <row r="52" spans="1:9" x14ac:dyDescent="0.25">
      <c r="A52" s="330" t="s">
        <v>57</v>
      </c>
      <c r="B52" s="304">
        <v>0</v>
      </c>
      <c r="C52" s="216">
        <v>2.550946030255672E-2</v>
      </c>
      <c r="D52" s="304">
        <v>0</v>
      </c>
      <c r="E52" s="216">
        <v>0</v>
      </c>
      <c r="F52" s="216">
        <v>0</v>
      </c>
      <c r="G52" s="216">
        <v>8.5140869064045076E-3</v>
      </c>
      <c r="H52" s="216">
        <v>0</v>
      </c>
      <c r="I52" s="337">
        <v>0</v>
      </c>
    </row>
    <row r="53" spans="1:9" x14ac:dyDescent="0.25">
      <c r="A53" s="329" t="s">
        <v>23</v>
      </c>
      <c r="B53" s="220"/>
      <c r="C53" s="220"/>
      <c r="D53" s="306"/>
      <c r="E53" s="220"/>
      <c r="F53" s="220"/>
      <c r="G53" s="220"/>
      <c r="H53" s="220"/>
      <c r="I53" s="338">
        <v>4.9999999999999996E-2</v>
      </c>
    </row>
    <row r="54" spans="1:9" x14ac:dyDescent="0.25">
      <c r="A54" s="329" t="s">
        <v>24</v>
      </c>
      <c r="B54" s="276" t="s">
        <v>75</v>
      </c>
      <c r="C54" s="277"/>
      <c r="D54" s="117"/>
      <c r="E54" s="117"/>
      <c r="F54" s="117"/>
      <c r="G54" s="117"/>
      <c r="H54" s="277"/>
      <c r="I54" s="339" t="s">
        <v>185</v>
      </c>
    </row>
    <row r="55" spans="1:9" ht="31.5" x14ac:dyDescent="0.25">
      <c r="A55" s="329" t="s">
        <v>58</v>
      </c>
      <c r="B55" s="228">
        <v>4447.4705198954398</v>
      </c>
      <c r="C55" s="228">
        <v>3367.8656882779119</v>
      </c>
      <c r="D55" s="228">
        <v>2769.6885018800713</v>
      </c>
      <c r="E55" s="228">
        <v>3726.1676436107855</v>
      </c>
      <c r="F55" s="228">
        <v>3710.4488680718191</v>
      </c>
      <c r="G55" s="228">
        <v>3295.7753775016258</v>
      </c>
      <c r="H55" s="228">
        <v>3752.2103725346969</v>
      </c>
      <c r="I55" s="340">
        <v>2414.6971904266388</v>
      </c>
    </row>
    <row r="56" spans="1:9" x14ac:dyDescent="0.25">
      <c r="A56" s="329" t="s">
        <v>25</v>
      </c>
      <c r="B56" s="228">
        <v>4745.701132733082</v>
      </c>
      <c r="C56" s="228">
        <v>5126.0478923411838</v>
      </c>
      <c r="D56" s="228">
        <v>5345.9530001857702</v>
      </c>
      <c r="E56" s="228">
        <v>3865.9132473622508</v>
      </c>
      <c r="F56" s="228">
        <v>4031.2857142857142</v>
      </c>
      <c r="G56" s="228">
        <v>6236.7474170941405</v>
      </c>
      <c r="H56" s="228">
        <v>3953.7918834547345</v>
      </c>
      <c r="I56" s="340">
        <v>6627.917344173442</v>
      </c>
    </row>
    <row r="57" spans="1:9" ht="16.5" thickBot="1" x14ac:dyDescent="0.3">
      <c r="A57" s="332"/>
      <c r="B57" s="333"/>
      <c r="C57" s="333"/>
      <c r="D57" s="333"/>
      <c r="E57" s="333"/>
      <c r="F57" s="333"/>
      <c r="G57" s="333"/>
      <c r="H57" s="333"/>
      <c r="I57" s="334"/>
    </row>
  </sheetData>
  <mergeCells count="8">
    <mergeCell ref="H4:H15"/>
    <mergeCell ref="I4:I16"/>
    <mergeCell ref="B4:B15"/>
    <mergeCell ref="C4:C15"/>
    <mergeCell ref="D4:D15"/>
    <mergeCell ref="E4:E15"/>
    <mergeCell ref="F4:F15"/>
    <mergeCell ref="G4:G15"/>
  </mergeCells>
  <hyperlinks>
    <hyperlink ref="B4" r:id="rId1"/>
    <hyperlink ref="C4" r:id="rId2"/>
    <hyperlink ref="D4" r:id="rId3"/>
    <hyperlink ref="E4" r:id="rId4"/>
    <hyperlink ref="F4" r:id="rId5"/>
    <hyperlink ref="G4" r:id="rId6"/>
    <hyperlink ref="I4" r:id="rId7"/>
    <hyperlink ref="H4" r:id="rId8"/>
    <hyperlink ref="B54" r:id="rId9"/>
    <hyperlink ref="I54" r:id="rId10"/>
  </hyperlinks>
  <pageMargins left="0.7" right="0.7" top="0.75" bottom="0.75" header="0.3" footer="0.3"/>
  <legacyDrawing r:id="rId1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selection activeCell="B2" sqref="B2"/>
    </sheetView>
  </sheetViews>
  <sheetFormatPr defaultRowHeight="15.75" x14ac:dyDescent="0.25"/>
  <cols>
    <col min="1" max="1" width="54.28515625" style="1" customWidth="1"/>
    <col min="2" max="2" width="78.5703125" style="145" customWidth="1"/>
  </cols>
  <sheetData>
    <row r="1" spans="1:2" ht="18.75" x14ac:dyDescent="0.3">
      <c r="A1" s="3" t="s">
        <v>77</v>
      </c>
      <c r="B1" s="360"/>
    </row>
    <row r="2" spans="1:2" thickBot="1" x14ac:dyDescent="0.3">
      <c r="A2" s="7"/>
      <c r="B2" s="8" t="s">
        <v>35</v>
      </c>
    </row>
    <row r="3" spans="1:2" ht="32.25" thickBot="1" x14ac:dyDescent="0.3">
      <c r="A3" s="10" t="s">
        <v>0</v>
      </c>
      <c r="B3" s="287" t="s">
        <v>74</v>
      </c>
    </row>
    <row r="4" spans="1:2" ht="15" customHeight="1" x14ac:dyDescent="0.25">
      <c r="A4" s="15" t="s">
        <v>1</v>
      </c>
      <c r="B4" s="494" t="s">
        <v>70</v>
      </c>
    </row>
    <row r="5" spans="1:2" ht="15" x14ac:dyDescent="0.25">
      <c r="A5" s="17" t="s">
        <v>2</v>
      </c>
      <c r="B5" s="495"/>
    </row>
    <row r="6" spans="1:2" ht="15" x14ac:dyDescent="0.25">
      <c r="A6" s="17" t="s">
        <v>43</v>
      </c>
      <c r="B6" s="495"/>
    </row>
    <row r="7" spans="1:2" ht="15" x14ac:dyDescent="0.25">
      <c r="A7" s="17" t="s">
        <v>44</v>
      </c>
      <c r="B7" s="495"/>
    </row>
    <row r="8" spans="1:2" ht="15" x14ac:dyDescent="0.25">
      <c r="A8" s="17" t="s">
        <v>45</v>
      </c>
      <c r="B8" s="495"/>
    </row>
    <row r="9" spans="1:2" ht="15" x14ac:dyDescent="0.25">
      <c r="A9" s="17" t="s">
        <v>46</v>
      </c>
      <c r="B9" s="495"/>
    </row>
    <row r="10" spans="1:2" ht="15" x14ac:dyDescent="0.25">
      <c r="A10" s="17" t="s">
        <v>3</v>
      </c>
      <c r="B10" s="495"/>
    </row>
    <row r="11" spans="1:2" ht="15" x14ac:dyDescent="0.25">
      <c r="A11" s="17" t="s">
        <v>4</v>
      </c>
      <c r="B11" s="495"/>
    </row>
    <row r="12" spans="1:2" ht="15" x14ac:dyDescent="0.25">
      <c r="A12" s="17" t="s">
        <v>5</v>
      </c>
      <c r="B12" s="495"/>
    </row>
    <row r="13" spans="1:2" ht="15" x14ac:dyDescent="0.25">
      <c r="A13" s="17" t="s">
        <v>6</v>
      </c>
      <c r="B13" s="495"/>
    </row>
    <row r="14" spans="1:2" ht="15" x14ac:dyDescent="0.25">
      <c r="A14" s="17" t="s">
        <v>7</v>
      </c>
      <c r="B14" s="495"/>
    </row>
    <row r="15" spans="1:2" ht="15" x14ac:dyDescent="0.25">
      <c r="A15" s="17" t="s">
        <v>8</v>
      </c>
      <c r="B15" s="496"/>
    </row>
    <row r="16" spans="1:2" thickBot="1" x14ac:dyDescent="0.3">
      <c r="A16" s="18"/>
      <c r="B16" s="361"/>
    </row>
    <row r="17" spans="1:3" thickBot="1" x14ac:dyDescent="0.3">
      <c r="A17" s="10" t="s">
        <v>9</v>
      </c>
      <c r="B17" s="362"/>
    </row>
    <row r="18" spans="1:3" ht="15" x14ac:dyDescent="0.25">
      <c r="A18" s="25"/>
      <c r="B18" s="393"/>
    </row>
    <row r="19" spans="1:3" ht="15" x14ac:dyDescent="0.25">
      <c r="A19" s="28" t="s">
        <v>78</v>
      </c>
      <c r="B19" s="394">
        <v>1</v>
      </c>
    </row>
    <row r="20" spans="1:3" ht="26.25" x14ac:dyDescent="0.25">
      <c r="A20" s="28" t="s">
        <v>103</v>
      </c>
      <c r="B20" s="395" t="s">
        <v>207</v>
      </c>
      <c r="C20" s="371"/>
    </row>
    <row r="21" spans="1:3" ht="26.25" x14ac:dyDescent="0.25">
      <c r="A21" s="28" t="s">
        <v>10</v>
      </c>
      <c r="B21" s="395">
        <v>5</v>
      </c>
    </row>
    <row r="22" spans="1:3" ht="15" x14ac:dyDescent="0.25">
      <c r="A22" s="28" t="s">
        <v>11</v>
      </c>
      <c r="B22" s="290" t="s">
        <v>100</v>
      </c>
    </row>
    <row r="23" spans="1:3" ht="15" x14ac:dyDescent="0.25">
      <c r="A23" s="28" t="s">
        <v>12</v>
      </c>
      <c r="B23" s="395" t="s">
        <v>203</v>
      </c>
    </row>
    <row r="24" spans="1:3" ht="15" x14ac:dyDescent="0.25">
      <c r="A24" s="28" t="s">
        <v>13</v>
      </c>
      <c r="B24" s="395" t="s">
        <v>206</v>
      </c>
    </row>
    <row r="25" spans="1:3" ht="15" x14ac:dyDescent="0.25">
      <c r="A25" s="28" t="s">
        <v>14</v>
      </c>
      <c r="B25" s="395" t="s">
        <v>204</v>
      </c>
    </row>
    <row r="26" spans="1:3" ht="26.25" x14ac:dyDescent="0.25">
      <c r="A26" s="28" t="s">
        <v>15</v>
      </c>
      <c r="B26" s="396">
        <v>0.76800000000000002</v>
      </c>
    </row>
    <row r="27" spans="1:3" thickBot="1" x14ac:dyDescent="0.3">
      <c r="A27" s="18"/>
      <c r="B27" s="361"/>
    </row>
    <row r="28" spans="1:3" thickBot="1" x14ac:dyDescent="0.3">
      <c r="A28" s="10" t="s">
        <v>16</v>
      </c>
      <c r="B28" s="362"/>
    </row>
    <row r="29" spans="1:3" ht="39" x14ac:dyDescent="0.25">
      <c r="A29" s="33" t="s">
        <v>85</v>
      </c>
      <c r="B29" s="397">
        <v>0.60099999999999998</v>
      </c>
    </row>
    <row r="30" spans="1:3" ht="15" x14ac:dyDescent="0.25">
      <c r="A30" s="28" t="s">
        <v>42</v>
      </c>
      <c r="B30" s="395" t="s">
        <v>205</v>
      </c>
    </row>
    <row r="31" spans="1:3" ht="15" x14ac:dyDescent="0.25">
      <c r="A31" s="34">
        <v>1.5</v>
      </c>
      <c r="B31" s="398">
        <v>0.35</v>
      </c>
    </row>
    <row r="32" spans="1:3" ht="15" x14ac:dyDescent="0.25">
      <c r="A32" s="34">
        <v>2</v>
      </c>
      <c r="B32" s="398">
        <v>0.46</v>
      </c>
    </row>
    <row r="33" spans="1:2" ht="15" x14ac:dyDescent="0.25">
      <c r="A33" s="28" t="s">
        <v>17</v>
      </c>
      <c r="B33" s="396">
        <v>9.8000000000000004E-2</v>
      </c>
    </row>
    <row r="34" spans="1:2" ht="15" x14ac:dyDescent="0.25">
      <c r="A34" s="28" t="s">
        <v>18</v>
      </c>
      <c r="B34" s="395" t="s">
        <v>208</v>
      </c>
    </row>
    <row r="35" spans="1:2" ht="26.25" x14ac:dyDescent="0.25">
      <c r="A35" s="28" t="s">
        <v>19</v>
      </c>
      <c r="B35" s="395" t="s">
        <v>210</v>
      </c>
    </row>
    <row r="36" spans="1:2" ht="15" x14ac:dyDescent="0.25">
      <c r="A36" s="61" t="s">
        <v>87</v>
      </c>
      <c r="B36" s="395" t="s">
        <v>201</v>
      </c>
    </row>
    <row r="37" spans="1:2" ht="15" x14ac:dyDescent="0.25">
      <c r="A37" s="61" t="s">
        <v>88</v>
      </c>
      <c r="B37" s="395" t="s">
        <v>201</v>
      </c>
    </row>
    <row r="38" spans="1:2" ht="15" x14ac:dyDescent="0.25">
      <c r="A38" s="28" t="s">
        <v>20</v>
      </c>
      <c r="B38" s="395" t="s">
        <v>82</v>
      </c>
    </row>
    <row r="39" spans="1:2" ht="15" x14ac:dyDescent="0.25">
      <c r="A39" s="28" t="s">
        <v>21</v>
      </c>
      <c r="B39" s="395" t="s">
        <v>209</v>
      </c>
    </row>
    <row r="40" spans="1:2" thickBot="1" x14ac:dyDescent="0.3">
      <c r="A40" s="18"/>
      <c r="B40" s="361"/>
    </row>
    <row r="41" spans="1:2" thickBot="1" x14ac:dyDescent="0.3">
      <c r="A41" s="10" t="s">
        <v>22</v>
      </c>
      <c r="B41" s="362"/>
    </row>
    <row r="42" spans="1:2" ht="15" x14ac:dyDescent="0.25">
      <c r="A42" s="40"/>
      <c r="B42" s="363"/>
    </row>
    <row r="43" spans="1:2" ht="15" x14ac:dyDescent="0.25">
      <c r="A43" s="46" t="s">
        <v>47</v>
      </c>
      <c r="B43" s="364"/>
    </row>
    <row r="44" spans="1:2" ht="15" x14ac:dyDescent="0.25">
      <c r="A44" s="51" t="s">
        <v>48</v>
      </c>
      <c r="B44" s="365">
        <v>0.42544030265729893</v>
      </c>
    </row>
    <row r="45" spans="1:2" ht="15" x14ac:dyDescent="0.25">
      <c r="A45" s="51" t="s">
        <v>49</v>
      </c>
      <c r="B45" s="365">
        <v>0</v>
      </c>
    </row>
    <row r="46" spans="1:2" ht="15" x14ac:dyDescent="0.25">
      <c r="A46" s="51" t="s">
        <v>50</v>
      </c>
      <c r="B46" s="365">
        <v>5.4482556078841837E-2</v>
      </c>
    </row>
    <row r="47" spans="1:2" ht="15" x14ac:dyDescent="0.25">
      <c r="A47" s="51" t="s">
        <v>51</v>
      </c>
      <c r="B47" s="365">
        <v>7.8810414568171408E-2</v>
      </c>
    </row>
    <row r="48" spans="1:2" ht="15" x14ac:dyDescent="0.25">
      <c r="A48" s="51" t="s">
        <v>52</v>
      </c>
      <c r="B48" s="365">
        <v>0.25167003451559605</v>
      </c>
    </row>
    <row r="49" spans="1:2" ht="15" x14ac:dyDescent="0.25">
      <c r="A49" s="51" t="s">
        <v>53</v>
      </c>
      <c r="B49" s="365">
        <v>0</v>
      </c>
    </row>
    <row r="50" spans="1:2" ht="15" x14ac:dyDescent="0.25">
      <c r="A50" s="51" t="s">
        <v>54</v>
      </c>
      <c r="B50" s="365">
        <v>0.1621783909402878</v>
      </c>
    </row>
    <row r="51" spans="1:2" ht="15" x14ac:dyDescent="0.25">
      <c r="A51" s="52" t="s">
        <v>55</v>
      </c>
      <c r="B51" s="365">
        <v>0.97258169876019607</v>
      </c>
    </row>
    <row r="52" spans="1:2" ht="15" x14ac:dyDescent="0.25">
      <c r="A52" s="51" t="s">
        <v>56</v>
      </c>
      <c r="B52" s="365">
        <v>2.7418301239803981E-2</v>
      </c>
    </row>
    <row r="53" spans="1:2" ht="15" x14ac:dyDescent="0.25">
      <c r="A53" s="51" t="s">
        <v>57</v>
      </c>
      <c r="B53" s="365">
        <v>0</v>
      </c>
    </row>
    <row r="54" spans="1:2" ht="15" x14ac:dyDescent="0.25">
      <c r="A54" s="46" t="s">
        <v>23</v>
      </c>
      <c r="B54" s="366"/>
    </row>
    <row r="55" spans="1:2" ht="30" x14ac:dyDescent="0.25">
      <c r="A55" s="46" t="s">
        <v>24</v>
      </c>
      <c r="B55" s="367" t="s">
        <v>202</v>
      </c>
    </row>
    <row r="56" spans="1:2" ht="26.25" x14ac:dyDescent="0.25">
      <c r="A56" s="46" t="s">
        <v>58</v>
      </c>
      <c r="B56" s="80">
        <f t="shared" ref="B56" si="0">B62/B59</f>
        <v>3752.2103725346969</v>
      </c>
    </row>
    <row r="57" spans="1:2" ht="15" x14ac:dyDescent="0.25">
      <c r="A57" s="46" t="s">
        <v>25</v>
      </c>
      <c r="B57" s="80">
        <f t="shared" ref="B57" si="1">B61/B59</f>
        <v>5578.8290723155587</v>
      </c>
    </row>
    <row r="58" spans="1:2" ht="15" x14ac:dyDescent="0.25">
      <c r="A58" s="46"/>
      <c r="B58" s="47"/>
    </row>
    <row r="59" spans="1:2" ht="15" x14ac:dyDescent="0.25">
      <c r="A59" s="55" t="s">
        <v>79</v>
      </c>
      <c r="B59" s="368">
        <v>1369</v>
      </c>
    </row>
    <row r="60" spans="1:2" ht="15" x14ac:dyDescent="0.25">
      <c r="A60" s="56"/>
      <c r="B60" s="47"/>
    </row>
    <row r="61" spans="1:2" ht="15" x14ac:dyDescent="0.25">
      <c r="A61" s="57" t="s">
        <v>80</v>
      </c>
      <c r="B61" s="369">
        <v>7637417</v>
      </c>
    </row>
    <row r="62" spans="1:2" thickBot="1" x14ac:dyDescent="0.3">
      <c r="A62" s="58" t="s">
        <v>81</v>
      </c>
      <c r="B62" s="370">
        <v>5136776</v>
      </c>
    </row>
    <row r="63" spans="1:2" ht="15" x14ac:dyDescent="0.25">
      <c r="A63" s="62" t="s">
        <v>91</v>
      </c>
      <c r="B63" s="63"/>
    </row>
    <row r="64" spans="1:2" ht="15" x14ac:dyDescent="0.25">
      <c r="A64" s="18" t="s">
        <v>94</v>
      </c>
      <c r="B64" s="18"/>
    </row>
  </sheetData>
  <mergeCells count="1">
    <mergeCell ref="B4:B15"/>
  </mergeCells>
  <hyperlinks>
    <hyperlink ref="B4" r:id="rId1"/>
    <hyperlink ref="B55" r:id="rId2"/>
    <hyperlink ref="B22"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workbookViewId="0">
      <selection activeCell="B54" sqref="B54"/>
    </sheetView>
  </sheetViews>
  <sheetFormatPr defaultRowHeight="15.75" x14ac:dyDescent="0.25"/>
  <cols>
    <col min="1" max="1" width="79" style="1" customWidth="1"/>
    <col min="2" max="2" width="109.42578125" style="154" customWidth="1"/>
    <col min="3" max="7" width="12.42578125" hidden="1" customWidth="1"/>
  </cols>
  <sheetData>
    <row r="1" spans="1:11" ht="25.5" x14ac:dyDescent="0.35">
      <c r="A1" s="93" t="s">
        <v>121</v>
      </c>
      <c r="B1" s="195"/>
      <c r="C1" s="95"/>
      <c r="D1" s="95"/>
      <c r="E1" s="95"/>
      <c r="F1" s="95"/>
      <c r="G1" s="95"/>
    </row>
    <row r="2" spans="1:11" ht="16.5" thickBot="1" x14ac:dyDescent="0.3">
      <c r="A2" s="96"/>
      <c r="B2" s="196" t="s">
        <v>127</v>
      </c>
      <c r="C2" s="97" t="s">
        <v>35</v>
      </c>
      <c r="D2" s="97" t="s">
        <v>38</v>
      </c>
      <c r="E2" s="97" t="s">
        <v>39</v>
      </c>
      <c r="F2" s="97" t="s">
        <v>40</v>
      </c>
      <c r="G2" s="97" t="s">
        <v>41</v>
      </c>
    </row>
    <row r="3" spans="1:11" ht="31.5" x14ac:dyDescent="0.25">
      <c r="A3" s="242" t="s">
        <v>0</v>
      </c>
      <c r="B3" s="247" t="s">
        <v>74</v>
      </c>
      <c r="C3" s="188"/>
      <c r="D3" s="188"/>
      <c r="E3" s="188"/>
      <c r="F3" s="188"/>
      <c r="G3" s="188"/>
      <c r="H3" s="100"/>
      <c r="I3" s="100"/>
      <c r="J3" s="100"/>
      <c r="K3" s="100"/>
    </row>
    <row r="4" spans="1:11" ht="15.75" customHeight="1" x14ac:dyDescent="0.25">
      <c r="A4" s="243" t="s">
        <v>1</v>
      </c>
      <c r="B4" s="469" t="s">
        <v>128</v>
      </c>
      <c r="C4" s="469" t="s">
        <v>70</v>
      </c>
      <c r="D4" s="469" t="s">
        <v>71</v>
      </c>
      <c r="E4" s="469" t="s">
        <v>72</v>
      </c>
      <c r="F4" s="469" t="s">
        <v>72</v>
      </c>
      <c r="G4" s="469" t="s">
        <v>73</v>
      </c>
      <c r="H4" s="102"/>
      <c r="I4" s="102"/>
      <c r="J4" s="102"/>
      <c r="K4" s="102"/>
    </row>
    <row r="5" spans="1:11" x14ac:dyDescent="0.25">
      <c r="A5" s="244" t="s">
        <v>2</v>
      </c>
      <c r="B5" s="470"/>
      <c r="C5" s="476"/>
      <c r="D5" s="476"/>
      <c r="E5" s="476"/>
      <c r="F5" s="476"/>
      <c r="G5" s="476"/>
    </row>
    <row r="6" spans="1:11" x14ac:dyDescent="0.25">
      <c r="A6" s="244" t="s">
        <v>43</v>
      </c>
      <c r="B6" s="470"/>
      <c r="C6" s="476"/>
      <c r="D6" s="476"/>
      <c r="E6" s="476"/>
      <c r="F6" s="476"/>
      <c r="G6" s="476"/>
    </row>
    <row r="7" spans="1:11" x14ac:dyDescent="0.25">
      <c r="A7" s="244" t="s">
        <v>44</v>
      </c>
      <c r="B7" s="470"/>
      <c r="C7" s="476"/>
      <c r="D7" s="476"/>
      <c r="E7" s="476"/>
      <c r="F7" s="476"/>
      <c r="G7" s="476"/>
    </row>
    <row r="8" spans="1:11" x14ac:dyDescent="0.25">
      <c r="A8" s="244" t="s">
        <v>45</v>
      </c>
      <c r="B8" s="470"/>
      <c r="C8" s="476"/>
      <c r="D8" s="476"/>
      <c r="E8" s="476"/>
      <c r="F8" s="476"/>
      <c r="G8" s="476"/>
    </row>
    <row r="9" spans="1:11" x14ac:dyDescent="0.25">
      <c r="A9" s="244" t="s">
        <v>46</v>
      </c>
      <c r="B9" s="470"/>
      <c r="C9" s="476"/>
      <c r="D9" s="476"/>
      <c r="E9" s="476"/>
      <c r="F9" s="476"/>
      <c r="G9" s="476"/>
    </row>
    <row r="10" spans="1:11" x14ac:dyDescent="0.25">
      <c r="A10" s="244" t="s">
        <v>3</v>
      </c>
      <c r="B10" s="470"/>
      <c r="C10" s="476"/>
      <c r="D10" s="476"/>
      <c r="E10" s="476"/>
      <c r="F10" s="476"/>
      <c r="G10" s="476"/>
    </row>
    <row r="11" spans="1:11" x14ac:dyDescent="0.25">
      <c r="A11" s="244" t="s">
        <v>4</v>
      </c>
      <c r="B11" s="470"/>
      <c r="C11" s="476"/>
      <c r="D11" s="476"/>
      <c r="E11" s="476"/>
      <c r="F11" s="476"/>
      <c r="G11" s="476"/>
    </row>
    <row r="12" spans="1:11" x14ac:dyDescent="0.25">
      <c r="A12" s="244" t="s">
        <v>5</v>
      </c>
      <c r="B12" s="470"/>
      <c r="C12" s="476"/>
      <c r="D12" s="476"/>
      <c r="E12" s="476"/>
      <c r="F12" s="476"/>
      <c r="G12" s="476"/>
    </row>
    <row r="13" spans="1:11" x14ac:dyDescent="0.25">
      <c r="A13" s="244" t="s">
        <v>6</v>
      </c>
      <c r="B13" s="470"/>
      <c r="C13" s="476"/>
      <c r="D13" s="476"/>
      <c r="E13" s="476"/>
      <c r="F13" s="476"/>
      <c r="G13" s="476"/>
    </row>
    <row r="14" spans="1:11" x14ac:dyDescent="0.25">
      <c r="A14" s="244" t="s">
        <v>7</v>
      </c>
      <c r="B14" s="470"/>
      <c r="C14" s="476"/>
      <c r="D14" s="476"/>
      <c r="E14" s="476"/>
      <c r="F14" s="476"/>
      <c r="G14" s="476"/>
    </row>
    <row r="15" spans="1:11" x14ac:dyDescent="0.25">
      <c r="A15" s="245" t="s">
        <v>8</v>
      </c>
      <c r="B15" s="471"/>
      <c r="C15" s="477"/>
      <c r="D15" s="477"/>
      <c r="E15" s="477"/>
      <c r="F15" s="477"/>
      <c r="G15" s="477"/>
    </row>
    <row r="16" spans="1:11" ht="16.5" thickBot="1" x14ac:dyDescent="0.3">
      <c r="B16" s="167"/>
      <c r="C16" s="189"/>
      <c r="D16" s="189"/>
      <c r="E16" s="189"/>
      <c r="F16" s="189"/>
      <c r="G16" s="189"/>
    </row>
    <row r="17" spans="1:11" ht="16.5" thickBot="1" x14ac:dyDescent="0.3">
      <c r="A17" s="98" t="s">
        <v>9</v>
      </c>
      <c r="B17" s="168"/>
      <c r="C17" s="190"/>
      <c r="D17" s="190"/>
      <c r="E17" s="190"/>
      <c r="F17" s="190"/>
      <c r="G17" s="190"/>
      <c r="H17" s="100"/>
      <c r="I17" s="100"/>
      <c r="J17" s="100"/>
      <c r="K17" s="100"/>
    </row>
    <row r="18" spans="1:11" x14ac:dyDescent="0.25">
      <c r="A18" s="201"/>
      <c r="B18" s="202"/>
      <c r="C18" s="191"/>
      <c r="D18" s="191"/>
      <c r="E18" s="191"/>
      <c r="F18" s="191"/>
      <c r="G18" s="203"/>
    </row>
    <row r="19" spans="1:11" x14ac:dyDescent="0.25">
      <c r="A19" s="158" t="s">
        <v>122</v>
      </c>
      <c r="B19" s="234">
        <v>0.65400000000000003</v>
      </c>
      <c r="C19" s="192"/>
      <c r="D19" s="192"/>
      <c r="E19" s="192"/>
      <c r="F19" s="192"/>
      <c r="G19" s="204"/>
    </row>
    <row r="20" spans="1:11" x14ac:dyDescent="0.25">
      <c r="A20" s="158" t="s">
        <v>113</v>
      </c>
      <c r="B20" s="172" t="s">
        <v>129</v>
      </c>
      <c r="C20" s="192"/>
      <c r="D20" s="192"/>
      <c r="E20" s="192"/>
      <c r="F20" s="192"/>
      <c r="G20" s="204"/>
    </row>
    <row r="21" spans="1:11" x14ac:dyDescent="0.25">
      <c r="A21" s="158" t="s">
        <v>123</v>
      </c>
      <c r="B21" s="172" t="s">
        <v>130</v>
      </c>
      <c r="C21" s="192"/>
      <c r="D21" s="192"/>
      <c r="E21" s="192"/>
      <c r="F21" s="192"/>
      <c r="G21" s="204"/>
    </row>
    <row r="22" spans="1:11" ht="110.25" x14ac:dyDescent="0.25">
      <c r="A22" s="158" t="s">
        <v>10</v>
      </c>
      <c r="B22" s="172" t="s">
        <v>131</v>
      </c>
      <c r="C22" s="192"/>
      <c r="D22" s="192"/>
      <c r="E22" s="192"/>
      <c r="F22" s="192"/>
      <c r="G22" s="204"/>
    </row>
    <row r="23" spans="1:11" x14ac:dyDescent="0.25">
      <c r="A23" s="158" t="s">
        <v>11</v>
      </c>
      <c r="B23" s="205" t="s">
        <v>132</v>
      </c>
      <c r="C23" s="192"/>
      <c r="D23" s="192"/>
      <c r="E23" s="192"/>
      <c r="F23" s="192"/>
      <c r="G23" s="204"/>
    </row>
    <row r="24" spans="1:11" ht="110.25" x14ac:dyDescent="0.25">
      <c r="A24" s="206" t="s">
        <v>12</v>
      </c>
      <c r="B24" s="235" t="s">
        <v>133</v>
      </c>
      <c r="C24" s="192"/>
      <c r="D24" s="192"/>
      <c r="E24" s="192"/>
      <c r="F24" s="192"/>
      <c r="G24" s="204"/>
    </row>
    <row r="25" spans="1:11" ht="30" x14ac:dyDescent="0.25">
      <c r="A25" s="206" t="s">
        <v>13</v>
      </c>
      <c r="B25" s="236" t="s">
        <v>134</v>
      </c>
      <c r="C25" s="192"/>
      <c r="D25" s="192"/>
      <c r="E25" s="192"/>
      <c r="F25" s="192"/>
      <c r="G25" s="204"/>
    </row>
    <row r="26" spans="1:11" x14ac:dyDescent="0.25">
      <c r="A26" s="206" t="s">
        <v>14</v>
      </c>
      <c r="B26" s="205" t="s">
        <v>135</v>
      </c>
      <c r="C26" s="192"/>
      <c r="D26" s="192"/>
      <c r="E26" s="192"/>
      <c r="F26" s="192"/>
      <c r="G26" s="204"/>
    </row>
    <row r="27" spans="1:11" x14ac:dyDescent="0.25">
      <c r="A27" s="206" t="s">
        <v>15</v>
      </c>
      <c r="B27" s="172" t="s">
        <v>136</v>
      </c>
      <c r="C27" s="192"/>
      <c r="D27" s="192"/>
      <c r="E27" s="192"/>
      <c r="F27" s="192"/>
      <c r="G27" s="204"/>
    </row>
    <row r="28" spans="1:11" x14ac:dyDescent="0.25">
      <c r="A28" s="160"/>
      <c r="B28" s="180"/>
      <c r="C28" s="207"/>
      <c r="D28" s="207"/>
      <c r="E28" s="207"/>
      <c r="F28" s="207"/>
      <c r="G28" s="208"/>
    </row>
    <row r="29" spans="1:11" ht="16.5" thickBot="1" x14ac:dyDescent="0.3">
      <c r="A29" s="161" t="s">
        <v>16</v>
      </c>
      <c r="B29" s="209"/>
      <c r="C29" s="210"/>
      <c r="D29" s="210"/>
      <c r="E29" s="210"/>
      <c r="F29" s="210"/>
      <c r="G29" s="211"/>
      <c r="H29" s="100"/>
      <c r="I29" s="100"/>
      <c r="J29" s="100"/>
      <c r="K29" s="100"/>
    </row>
    <row r="30" spans="1:11" x14ac:dyDescent="0.25">
      <c r="A30" s="158" t="s">
        <v>124</v>
      </c>
      <c r="B30" s="172" t="s">
        <v>137</v>
      </c>
      <c r="C30" s="237"/>
      <c r="D30" s="237"/>
      <c r="E30" s="237"/>
      <c r="F30" s="237"/>
      <c r="G30" s="238"/>
    </row>
    <row r="31" spans="1:11" x14ac:dyDescent="0.25">
      <c r="A31" s="158" t="s">
        <v>138</v>
      </c>
      <c r="B31" s="172"/>
      <c r="C31" s="239"/>
      <c r="D31" s="239"/>
      <c r="E31" s="239"/>
      <c r="F31" s="239"/>
      <c r="G31" s="238"/>
    </row>
    <row r="32" spans="1:11" x14ac:dyDescent="0.25">
      <c r="A32" s="163">
        <v>1.5</v>
      </c>
      <c r="B32" s="482"/>
      <c r="C32" s="482"/>
      <c r="D32" s="482"/>
      <c r="E32" s="482"/>
      <c r="F32" s="482"/>
      <c r="G32" s="491"/>
    </row>
    <row r="33" spans="1:8" x14ac:dyDescent="0.25">
      <c r="A33" s="163">
        <v>2</v>
      </c>
      <c r="B33" s="482"/>
      <c r="C33" s="482"/>
      <c r="D33" s="482"/>
      <c r="E33" s="482"/>
      <c r="F33" s="482"/>
      <c r="G33" s="491"/>
    </row>
    <row r="34" spans="1:8" x14ac:dyDescent="0.25">
      <c r="A34" s="158" t="s">
        <v>17</v>
      </c>
      <c r="B34" s="240">
        <f>116/4883</f>
        <v>2.3755887773909481E-2</v>
      </c>
      <c r="C34" s="239"/>
      <c r="D34" s="239"/>
      <c r="E34" s="239"/>
      <c r="F34" s="239"/>
      <c r="G34" s="238"/>
    </row>
    <row r="35" spans="1:8" x14ac:dyDescent="0.25">
      <c r="A35" s="158" t="s">
        <v>18</v>
      </c>
      <c r="B35" s="172" t="s">
        <v>139</v>
      </c>
      <c r="C35" s="239"/>
      <c r="D35" s="239"/>
      <c r="E35" s="239"/>
      <c r="F35" s="239"/>
      <c r="G35" s="238"/>
    </row>
    <row r="36" spans="1:8" ht="31.5" x14ac:dyDescent="0.25">
      <c r="A36" s="158" t="s">
        <v>19</v>
      </c>
      <c r="B36" s="241" t="s">
        <v>140</v>
      </c>
      <c r="C36" s="239"/>
      <c r="D36" s="239"/>
      <c r="E36" s="239"/>
      <c r="F36" s="239"/>
      <c r="G36" s="238"/>
    </row>
    <row r="37" spans="1:8" x14ac:dyDescent="0.25">
      <c r="A37" s="158" t="s">
        <v>20</v>
      </c>
      <c r="B37" s="172" t="s">
        <v>84</v>
      </c>
      <c r="C37" s="239"/>
      <c r="D37" s="239"/>
      <c r="E37" s="239"/>
      <c r="F37" s="239"/>
      <c r="G37" s="238"/>
    </row>
    <row r="38" spans="1:8" x14ac:dyDescent="0.25">
      <c r="A38" s="158" t="s">
        <v>21</v>
      </c>
      <c r="B38" s="172" t="s">
        <v>141</v>
      </c>
      <c r="C38" s="239"/>
      <c r="D38" s="239"/>
      <c r="E38" s="239"/>
      <c r="F38" s="239"/>
      <c r="G38" s="238"/>
    </row>
    <row r="39" spans="1:8" x14ac:dyDescent="0.25">
      <c r="A39" s="160"/>
      <c r="B39" s="180"/>
      <c r="C39" s="207"/>
      <c r="D39" s="207"/>
      <c r="E39" s="207"/>
      <c r="F39" s="207"/>
      <c r="G39" s="208"/>
    </row>
    <row r="40" spans="1:8" x14ac:dyDescent="0.25">
      <c r="A40" s="161" t="s">
        <v>22</v>
      </c>
      <c r="B40" s="209"/>
      <c r="C40" s="210"/>
      <c r="D40" s="210"/>
      <c r="E40" s="210"/>
      <c r="F40" s="210"/>
      <c r="G40" s="211"/>
    </row>
    <row r="41" spans="1:8" x14ac:dyDescent="0.25">
      <c r="A41" s="212"/>
      <c r="B41" s="180"/>
      <c r="C41" s="207"/>
      <c r="D41" s="207"/>
      <c r="E41" s="207"/>
      <c r="F41" s="207"/>
      <c r="G41" s="208"/>
    </row>
    <row r="42" spans="1:8" x14ac:dyDescent="0.25">
      <c r="A42" s="158" t="s">
        <v>47</v>
      </c>
      <c r="B42" s="180"/>
      <c r="C42" s="207"/>
      <c r="D42" s="213"/>
      <c r="E42" s="207"/>
      <c r="F42" s="213"/>
      <c r="G42" s="208"/>
      <c r="H42" s="95"/>
    </row>
    <row r="43" spans="1:8" x14ac:dyDescent="0.25">
      <c r="A43" s="115" t="s">
        <v>48</v>
      </c>
      <c r="B43" s="214">
        <v>0.57237651532110534</v>
      </c>
      <c r="C43" s="215">
        <v>0.42544030265729893</v>
      </c>
      <c r="D43" s="215">
        <v>0.51299372998225301</v>
      </c>
      <c r="E43" s="216">
        <v>0.50229163144609268</v>
      </c>
      <c r="F43" s="215">
        <v>0.46825737008574858</v>
      </c>
      <c r="G43" s="217">
        <v>0.48774154420962318</v>
      </c>
      <c r="H43" s="95"/>
    </row>
    <row r="44" spans="1:8" x14ac:dyDescent="0.25">
      <c r="A44" s="115" t="s">
        <v>49</v>
      </c>
      <c r="B44" s="214">
        <v>0</v>
      </c>
      <c r="C44" s="215">
        <v>0</v>
      </c>
      <c r="D44" s="215">
        <v>0</v>
      </c>
      <c r="E44" s="216">
        <v>0</v>
      </c>
      <c r="F44" s="215">
        <v>0</v>
      </c>
      <c r="G44" s="217">
        <v>0</v>
      </c>
      <c r="H44" s="95"/>
    </row>
    <row r="45" spans="1:8" x14ac:dyDescent="0.25">
      <c r="A45" s="115" t="s">
        <v>50</v>
      </c>
      <c r="B45" s="214">
        <v>3.0304998872059783E-3</v>
      </c>
      <c r="C45" s="215">
        <v>5.4482556078841837E-2</v>
      </c>
      <c r="D45" s="215">
        <v>6.7598166352795794E-2</v>
      </c>
      <c r="E45" s="216">
        <v>3.8000624328888891E-3</v>
      </c>
      <c r="F45" s="215">
        <v>0.13301716233407002</v>
      </c>
      <c r="G45" s="217">
        <v>6.6467596074102173E-2</v>
      </c>
      <c r="H45" s="95"/>
    </row>
    <row r="46" spans="1:8" x14ac:dyDescent="0.25">
      <c r="A46" s="115" t="s">
        <v>51</v>
      </c>
      <c r="B46" s="214">
        <v>8.796124600252779E-2</v>
      </c>
      <c r="C46" s="215">
        <v>7.8810414568171408E-2</v>
      </c>
      <c r="D46" s="215">
        <v>0.13168039312172641</v>
      </c>
      <c r="E46" s="216">
        <v>6.7519447214253708E-2</v>
      </c>
      <c r="F46" s="215">
        <v>8.5076443545206229E-2</v>
      </c>
      <c r="G46" s="217">
        <v>9.4378036848708741E-2</v>
      </c>
      <c r="H46" s="95"/>
    </row>
    <row r="47" spans="1:8" x14ac:dyDescent="0.25">
      <c r="A47" s="115" t="s">
        <v>52</v>
      </c>
      <c r="B47" s="214">
        <v>0.17665201071816256</v>
      </c>
      <c r="C47" s="215">
        <v>0.25167003451559605</v>
      </c>
      <c r="D47" s="215">
        <v>0.26053101525202782</v>
      </c>
      <c r="E47" s="216">
        <v>0.27781034712346647</v>
      </c>
      <c r="F47" s="215">
        <v>0.15106237216622145</v>
      </c>
      <c r="G47" s="217">
        <v>0.25636044035092959</v>
      </c>
      <c r="H47" s="95"/>
    </row>
    <row r="48" spans="1:8" x14ac:dyDescent="0.25">
      <c r="A48" s="115" t="s">
        <v>53</v>
      </c>
      <c r="B48" s="214">
        <v>0</v>
      </c>
      <c r="C48" s="215">
        <v>0</v>
      </c>
      <c r="D48" s="215">
        <v>0</v>
      </c>
      <c r="E48" s="216">
        <v>1.8224145713608647E-3</v>
      </c>
      <c r="F48" s="215">
        <v>4.0642464877075665E-2</v>
      </c>
      <c r="G48" s="217">
        <v>6.2432710429454613E-3</v>
      </c>
      <c r="H48" s="95"/>
    </row>
    <row r="49" spans="1:8" x14ac:dyDescent="0.25">
      <c r="A49" s="115" t="s">
        <v>54</v>
      </c>
      <c r="B49" s="214">
        <v>0.12629767682268297</v>
      </c>
      <c r="C49" s="215">
        <v>0.1621783909402878</v>
      </c>
      <c r="D49" s="215">
        <v>2.7196695291196938E-2</v>
      </c>
      <c r="E49" s="216">
        <v>9.9929368852973946E-2</v>
      </c>
      <c r="F49" s="215">
        <v>0.11055695461798812</v>
      </c>
      <c r="G49" s="217">
        <v>8.8809111473690847E-2</v>
      </c>
      <c r="H49" s="95"/>
    </row>
    <row r="50" spans="1:8" x14ac:dyDescent="0.25">
      <c r="A50" s="116" t="s">
        <v>55</v>
      </c>
      <c r="B50" s="214">
        <v>0.96631794875168464</v>
      </c>
      <c r="C50" s="215">
        <v>0.97258169876019607</v>
      </c>
      <c r="D50" s="215">
        <v>1</v>
      </c>
      <c r="E50" s="216">
        <v>0.9531732716410366</v>
      </c>
      <c r="F50" s="215">
        <v>0.98861276762631012</v>
      </c>
      <c r="G50" s="217">
        <v>1</v>
      </c>
      <c r="H50" s="95"/>
    </row>
    <row r="51" spans="1:8" x14ac:dyDescent="0.25">
      <c r="A51" s="115" t="s">
        <v>56</v>
      </c>
      <c r="B51" s="214">
        <v>3.3682051248315338E-2</v>
      </c>
      <c r="C51" s="215">
        <v>2.7418301239803981E-2</v>
      </c>
      <c r="D51" s="215">
        <v>0</v>
      </c>
      <c r="E51" s="216">
        <v>4.6826728358963399E-2</v>
      </c>
      <c r="F51" s="215">
        <v>1.1387232373689915E-2</v>
      </c>
      <c r="G51" s="217">
        <v>0</v>
      </c>
      <c r="H51" s="95"/>
    </row>
    <row r="52" spans="1:8" x14ac:dyDescent="0.25">
      <c r="A52" s="115" t="s">
        <v>57</v>
      </c>
      <c r="B52" s="214">
        <v>0</v>
      </c>
      <c r="C52" s="215">
        <v>0</v>
      </c>
      <c r="D52" s="215">
        <v>0</v>
      </c>
      <c r="E52" s="216">
        <v>0</v>
      </c>
      <c r="F52" s="215">
        <v>0</v>
      </c>
      <c r="G52" s="217">
        <v>0</v>
      </c>
      <c r="H52" s="95"/>
    </row>
    <row r="53" spans="1:8" x14ac:dyDescent="0.25">
      <c r="A53" s="158" t="s">
        <v>23</v>
      </c>
      <c r="B53" s="218"/>
      <c r="C53" s="219"/>
      <c r="D53" s="219"/>
      <c r="E53" s="220"/>
      <c r="F53" s="221"/>
      <c r="G53" s="222"/>
      <c r="H53" s="95"/>
    </row>
    <row r="54" spans="1:8" ht="30" x14ac:dyDescent="0.25">
      <c r="A54" s="158" t="s">
        <v>24</v>
      </c>
      <c r="B54" s="223" t="s">
        <v>142</v>
      </c>
      <c r="C54" s="224"/>
      <c r="D54" s="225"/>
      <c r="E54" s="224"/>
      <c r="F54" s="226"/>
      <c r="G54" s="227"/>
      <c r="H54" s="95"/>
    </row>
    <row r="55" spans="1:8" ht="31.5" x14ac:dyDescent="0.25">
      <c r="A55" s="158" t="s">
        <v>58</v>
      </c>
      <c r="B55" s="183">
        <v>3166.894387980557</v>
      </c>
      <c r="C55" s="228">
        <v>6865.3695518723143</v>
      </c>
      <c r="D55" s="228">
        <v>3209.118804664723</v>
      </c>
      <c r="E55" s="228">
        <v>4200.4403361344539</v>
      </c>
      <c r="F55" s="228">
        <v>2850.4987137081957</v>
      </c>
      <c r="G55" s="229">
        <v>4335.1611001964638</v>
      </c>
    </row>
    <row r="56" spans="1:8" x14ac:dyDescent="0.25">
      <c r="A56" s="158" t="s">
        <v>25</v>
      </c>
      <c r="B56" s="183">
        <v>7278.569674647023</v>
      </c>
      <c r="C56" s="228">
        <v>5578.8290723155587</v>
      </c>
      <c r="D56" s="228">
        <v>4727.947521865889</v>
      </c>
      <c r="E56" s="228">
        <v>4619.4140056022406</v>
      </c>
      <c r="F56" s="228">
        <v>4749.1889011392868</v>
      </c>
      <c r="G56" s="229">
        <v>5970.2784872298625</v>
      </c>
    </row>
    <row r="57" spans="1:8" ht="16.5" thickBot="1" x14ac:dyDescent="0.3">
      <c r="A57" s="230"/>
      <c r="B57" s="231"/>
      <c r="C57" s="232"/>
      <c r="D57" s="232"/>
      <c r="E57" s="232"/>
      <c r="F57" s="232"/>
      <c r="G57" s="233"/>
    </row>
  </sheetData>
  <mergeCells count="7">
    <mergeCell ref="D4:D15"/>
    <mergeCell ref="E4:E15"/>
    <mergeCell ref="F4:F15"/>
    <mergeCell ref="G4:G15"/>
    <mergeCell ref="B32:G33"/>
    <mergeCell ref="B4:B15"/>
    <mergeCell ref="C4:C15"/>
  </mergeCells>
  <hyperlinks>
    <hyperlink ref="B4" r:id="rId1" display="College Navigator - Northshore Technical College-Sullivan Main Campus"/>
    <hyperlink ref="C4" r:id="rId2"/>
    <hyperlink ref="D4" r:id="rId3"/>
    <hyperlink ref="E4" r:id="rId4"/>
    <hyperlink ref="F4" r:id="rId5"/>
    <hyperlink ref="G4" r:id="rId6"/>
    <hyperlink ref="B54" r:id="rId7"/>
    <hyperlink ref="B23" r:id="rId8"/>
    <hyperlink ref="B26" r:id="rId9"/>
    <hyperlink ref="B25" r:id="rId1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selection activeCell="D6" sqref="D6"/>
    </sheetView>
  </sheetViews>
  <sheetFormatPr defaultRowHeight="15.75" x14ac:dyDescent="0.25"/>
  <cols>
    <col min="1" max="1" width="70.5703125" style="1" customWidth="1"/>
    <col min="2" max="2" width="77.42578125" style="199" customWidth="1"/>
  </cols>
  <sheetData>
    <row r="1" spans="1:4" ht="25.5" x14ac:dyDescent="0.35">
      <c r="A1" s="93" t="s">
        <v>77</v>
      </c>
      <c r="B1" s="399"/>
    </row>
    <row r="2" spans="1:4" ht="16.5" thickBot="1" x14ac:dyDescent="0.3">
      <c r="A2" s="96"/>
      <c r="B2" s="196" t="s">
        <v>38</v>
      </c>
    </row>
    <row r="3" spans="1:4" ht="32.25" thickBot="1" x14ac:dyDescent="0.3">
      <c r="A3" s="98" t="s">
        <v>0</v>
      </c>
      <c r="B3" s="287" t="s">
        <v>74</v>
      </c>
      <c r="C3" s="100"/>
      <c r="D3" s="100"/>
    </row>
    <row r="4" spans="1:4" x14ac:dyDescent="0.25">
      <c r="A4" s="101" t="s">
        <v>1</v>
      </c>
      <c r="B4" s="469" t="s">
        <v>71</v>
      </c>
      <c r="C4" s="102"/>
      <c r="D4" s="102"/>
    </row>
    <row r="5" spans="1:4" x14ac:dyDescent="0.25">
      <c r="A5" s="103" t="s">
        <v>2</v>
      </c>
      <c r="B5" s="470"/>
    </row>
    <row r="6" spans="1:4" x14ac:dyDescent="0.25">
      <c r="A6" s="103" t="s">
        <v>43</v>
      </c>
      <c r="B6" s="470"/>
    </row>
    <row r="7" spans="1:4" x14ac:dyDescent="0.25">
      <c r="A7" s="103" t="s">
        <v>44</v>
      </c>
      <c r="B7" s="470"/>
    </row>
    <row r="8" spans="1:4" x14ac:dyDescent="0.25">
      <c r="A8" s="103" t="s">
        <v>45</v>
      </c>
      <c r="B8" s="470"/>
    </row>
    <row r="9" spans="1:4" x14ac:dyDescent="0.25">
      <c r="A9" s="103" t="s">
        <v>46</v>
      </c>
      <c r="B9" s="470"/>
    </row>
    <row r="10" spans="1:4" x14ac:dyDescent="0.25">
      <c r="A10" s="103" t="s">
        <v>3</v>
      </c>
      <c r="B10" s="470"/>
    </row>
    <row r="11" spans="1:4" x14ac:dyDescent="0.25">
      <c r="A11" s="103" t="s">
        <v>4</v>
      </c>
      <c r="B11" s="470"/>
    </row>
    <row r="12" spans="1:4" x14ac:dyDescent="0.25">
      <c r="A12" s="103" t="s">
        <v>5</v>
      </c>
      <c r="B12" s="470"/>
    </row>
    <row r="13" spans="1:4" x14ac:dyDescent="0.25">
      <c r="A13" s="103" t="s">
        <v>6</v>
      </c>
      <c r="B13" s="470"/>
    </row>
    <row r="14" spans="1:4" x14ac:dyDescent="0.25">
      <c r="A14" s="103" t="s">
        <v>7</v>
      </c>
      <c r="B14" s="470"/>
    </row>
    <row r="15" spans="1:4" x14ac:dyDescent="0.25">
      <c r="A15" s="103" t="s">
        <v>8</v>
      </c>
      <c r="B15" s="471"/>
    </row>
    <row r="16" spans="1:4" ht="16.5" thickBot="1" x14ac:dyDescent="0.3">
      <c r="B16" s="400"/>
    </row>
    <row r="17" spans="1:4" ht="16.5" thickBot="1" x14ac:dyDescent="0.3">
      <c r="A17" s="98" t="s">
        <v>9</v>
      </c>
      <c r="B17" s="401"/>
      <c r="C17" s="100"/>
      <c r="D17" s="100"/>
    </row>
    <row r="18" spans="1:4" x14ac:dyDescent="0.25">
      <c r="A18" s="107"/>
      <c r="B18" s="402"/>
    </row>
    <row r="19" spans="1:4" x14ac:dyDescent="0.25">
      <c r="A19" s="108" t="s">
        <v>78</v>
      </c>
      <c r="B19" s="403">
        <v>0.67</v>
      </c>
    </row>
    <row r="20" spans="1:4" ht="30" x14ac:dyDescent="0.25">
      <c r="A20" s="108" t="s">
        <v>113</v>
      </c>
      <c r="B20" s="404" t="s">
        <v>221</v>
      </c>
    </row>
    <row r="21" spans="1:4" x14ac:dyDescent="0.25">
      <c r="A21" s="108" t="s">
        <v>114</v>
      </c>
      <c r="B21" s="404" t="s">
        <v>222</v>
      </c>
    </row>
    <row r="22" spans="1:4" x14ac:dyDescent="0.25">
      <c r="A22" s="108" t="s">
        <v>10</v>
      </c>
      <c r="B22" s="405" t="s">
        <v>223</v>
      </c>
    </row>
    <row r="23" spans="1:4" x14ac:dyDescent="0.25">
      <c r="A23" s="108" t="s">
        <v>11</v>
      </c>
      <c r="B23" s="404" t="s">
        <v>224</v>
      </c>
    </row>
    <row r="24" spans="1:4" ht="45" x14ac:dyDescent="0.25">
      <c r="A24" s="108" t="s">
        <v>12</v>
      </c>
      <c r="B24" s="236" t="s">
        <v>225</v>
      </c>
    </row>
    <row r="25" spans="1:4" x14ac:dyDescent="0.25">
      <c r="A25" s="108" t="s">
        <v>13</v>
      </c>
      <c r="B25" s="406" t="s">
        <v>226</v>
      </c>
    </row>
    <row r="26" spans="1:4" ht="60" x14ac:dyDescent="0.25">
      <c r="A26" s="108" t="s">
        <v>14</v>
      </c>
      <c r="B26" s="241" t="s">
        <v>227</v>
      </c>
    </row>
    <row r="27" spans="1:4" ht="31.5" x14ac:dyDescent="0.25">
      <c r="A27" s="108" t="s">
        <v>15</v>
      </c>
      <c r="B27" s="404" t="s">
        <v>228</v>
      </c>
    </row>
    <row r="28" spans="1:4" ht="16.5" thickBot="1" x14ac:dyDescent="0.3">
      <c r="B28" s="400"/>
    </row>
    <row r="29" spans="1:4" ht="16.5" thickBot="1" x14ac:dyDescent="0.3">
      <c r="A29" s="98" t="s">
        <v>16</v>
      </c>
      <c r="B29" s="401"/>
      <c r="C29" s="100"/>
      <c r="D29" s="100"/>
    </row>
    <row r="30" spans="1:4" ht="31.5" x14ac:dyDescent="0.25">
      <c r="A30" s="109" t="s">
        <v>115</v>
      </c>
      <c r="B30" s="407" t="s">
        <v>229</v>
      </c>
    </row>
    <row r="31" spans="1:4" ht="45" x14ac:dyDescent="0.25">
      <c r="A31" s="108" t="s">
        <v>42</v>
      </c>
      <c r="B31" s="404" t="s">
        <v>230</v>
      </c>
    </row>
    <row r="32" spans="1:4" x14ac:dyDescent="0.25">
      <c r="A32" s="110">
        <v>1.5</v>
      </c>
      <c r="B32" s="497"/>
    </row>
    <row r="33" spans="1:3" x14ac:dyDescent="0.25">
      <c r="A33" s="110">
        <v>2</v>
      </c>
      <c r="B33" s="497"/>
    </row>
    <row r="34" spans="1:3" x14ac:dyDescent="0.25">
      <c r="A34" s="108" t="s">
        <v>17</v>
      </c>
      <c r="B34" s="408">
        <v>0.22500000000000001</v>
      </c>
    </row>
    <row r="35" spans="1:3" ht="45" x14ac:dyDescent="0.25">
      <c r="A35" s="108" t="s">
        <v>18</v>
      </c>
      <c r="B35" s="406" t="s">
        <v>231</v>
      </c>
    </row>
    <row r="36" spans="1:3" ht="31.5" x14ac:dyDescent="0.25">
      <c r="A36" s="108" t="s">
        <v>19</v>
      </c>
      <c r="B36" s="406" t="s">
        <v>232</v>
      </c>
    </row>
    <row r="37" spans="1:3" x14ac:dyDescent="0.25">
      <c r="A37" s="108" t="s">
        <v>20</v>
      </c>
      <c r="B37" s="409" t="s">
        <v>82</v>
      </c>
    </row>
    <row r="38" spans="1:3" x14ac:dyDescent="0.25">
      <c r="A38" s="108" t="s">
        <v>21</v>
      </c>
      <c r="B38" s="410" t="s">
        <v>233</v>
      </c>
    </row>
    <row r="39" spans="1:3" ht="16.5" thickBot="1" x14ac:dyDescent="0.3">
      <c r="B39" s="400"/>
    </row>
    <row r="40" spans="1:3" ht="16.5" thickBot="1" x14ac:dyDescent="0.3">
      <c r="A40" s="98" t="s">
        <v>22</v>
      </c>
      <c r="B40" s="401"/>
    </row>
    <row r="41" spans="1:3" ht="15" x14ac:dyDescent="0.25">
      <c r="A41" s="111"/>
      <c r="B41" s="411"/>
    </row>
    <row r="42" spans="1:3" x14ac:dyDescent="0.25">
      <c r="A42" s="113" t="s">
        <v>47</v>
      </c>
      <c r="B42" s="412"/>
      <c r="C42" s="95"/>
    </row>
    <row r="43" spans="1:3" x14ac:dyDescent="0.25">
      <c r="A43" s="115" t="s">
        <v>48</v>
      </c>
      <c r="B43" s="181">
        <v>0.51299372998225301</v>
      </c>
      <c r="C43" s="95"/>
    </row>
    <row r="44" spans="1:3" x14ac:dyDescent="0.25">
      <c r="A44" s="115" t="s">
        <v>49</v>
      </c>
      <c r="B44" s="181">
        <v>0</v>
      </c>
      <c r="C44" s="95"/>
    </row>
    <row r="45" spans="1:3" x14ac:dyDescent="0.25">
      <c r="A45" s="115" t="s">
        <v>50</v>
      </c>
      <c r="B45" s="181">
        <v>6.7598166352795794E-2</v>
      </c>
      <c r="C45" s="95"/>
    </row>
    <row r="46" spans="1:3" x14ac:dyDescent="0.25">
      <c r="A46" s="115" t="s">
        <v>51</v>
      </c>
      <c r="B46" s="181">
        <v>0.13168039312172641</v>
      </c>
      <c r="C46" s="95"/>
    </row>
    <row r="47" spans="1:3" x14ac:dyDescent="0.25">
      <c r="A47" s="115" t="s">
        <v>52</v>
      </c>
      <c r="B47" s="181">
        <v>0.26053101525202782</v>
      </c>
      <c r="C47" s="95"/>
    </row>
    <row r="48" spans="1:3" x14ac:dyDescent="0.25">
      <c r="A48" s="115" t="s">
        <v>53</v>
      </c>
      <c r="B48" s="181">
        <v>0</v>
      </c>
      <c r="C48" s="95"/>
    </row>
    <row r="49" spans="1:3" x14ac:dyDescent="0.25">
      <c r="A49" s="115" t="s">
        <v>54</v>
      </c>
      <c r="B49" s="181">
        <v>2.7196695291196938E-2</v>
      </c>
      <c r="C49" s="95"/>
    </row>
    <row r="50" spans="1:3" x14ac:dyDescent="0.25">
      <c r="A50" s="116" t="s">
        <v>55</v>
      </c>
      <c r="B50" s="181">
        <v>1</v>
      </c>
      <c r="C50" s="95"/>
    </row>
    <row r="51" spans="1:3" x14ac:dyDescent="0.25">
      <c r="A51" s="115" t="s">
        <v>56</v>
      </c>
      <c r="B51" s="181">
        <v>0</v>
      </c>
      <c r="C51" s="95"/>
    </row>
    <row r="52" spans="1:3" x14ac:dyDescent="0.25">
      <c r="A52" s="115" t="s">
        <v>57</v>
      </c>
      <c r="B52" s="181">
        <v>0</v>
      </c>
      <c r="C52" s="95"/>
    </row>
    <row r="53" spans="1:3" x14ac:dyDescent="0.25">
      <c r="A53" s="113" t="s">
        <v>23</v>
      </c>
      <c r="B53" s="271"/>
      <c r="C53" s="95"/>
    </row>
    <row r="54" spans="1:3" ht="30" x14ac:dyDescent="0.25">
      <c r="A54" s="113" t="s">
        <v>24</v>
      </c>
      <c r="B54" s="223" t="s">
        <v>75</v>
      </c>
      <c r="C54" s="95"/>
    </row>
    <row r="55" spans="1:3" ht="31.5" x14ac:dyDescent="0.25">
      <c r="A55" s="113" t="s">
        <v>58</v>
      </c>
      <c r="B55" s="183">
        <f t="shared" ref="B55" si="0">B61/B58</f>
        <v>3209.118804664723</v>
      </c>
    </row>
    <row r="56" spans="1:3" x14ac:dyDescent="0.25">
      <c r="A56" s="113" t="s">
        <v>25</v>
      </c>
      <c r="B56" s="183">
        <f t="shared" ref="B56" si="1">B60/B58</f>
        <v>4727.947521865889</v>
      </c>
    </row>
    <row r="57" spans="1:3" x14ac:dyDescent="0.25">
      <c r="A57" s="113"/>
      <c r="B57" s="184"/>
    </row>
    <row r="58" spans="1:3" x14ac:dyDescent="0.25">
      <c r="A58" s="118" t="s">
        <v>79</v>
      </c>
      <c r="B58" s="185">
        <v>1372</v>
      </c>
    </row>
    <row r="59" spans="1:3" x14ac:dyDescent="0.25">
      <c r="A59" s="119"/>
      <c r="B59" s="184"/>
    </row>
    <row r="60" spans="1:3" x14ac:dyDescent="0.25">
      <c r="A60" s="120" t="s">
        <v>80</v>
      </c>
      <c r="B60" s="186">
        <v>6486744</v>
      </c>
    </row>
    <row r="61" spans="1:3" ht="16.5" thickBot="1" x14ac:dyDescent="0.3">
      <c r="A61" s="121" t="s">
        <v>81</v>
      </c>
      <c r="B61" s="187">
        <v>4402911</v>
      </c>
    </row>
    <row r="62" spans="1:3" ht="15" x14ac:dyDescent="0.25">
      <c r="A62" s="122"/>
      <c r="B62" s="297"/>
    </row>
  </sheetData>
  <mergeCells count="2">
    <mergeCell ref="B4:B15"/>
    <mergeCell ref="B32:B33"/>
  </mergeCells>
  <hyperlinks>
    <hyperlink ref="B4" r:id="rId1"/>
    <hyperlink ref="B54" r:id="rId2"/>
    <hyperlink ref="B30" r:id="rId3" display="here"/>
    <hyperlink ref="B35" r:id="rId4"/>
    <hyperlink ref="B22" r:id="rId5"/>
    <hyperlink ref="B36" r:id="rId6"/>
    <hyperlink ref="B24" r:id="rId7"/>
    <hyperlink ref="B25" r:id="rId8"/>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workbookViewId="0">
      <selection activeCell="D10" sqref="D10"/>
    </sheetView>
  </sheetViews>
  <sheetFormatPr defaultRowHeight="15.75" x14ac:dyDescent="0.25"/>
  <cols>
    <col min="1" max="1" width="71" style="1" customWidth="1"/>
    <col min="2" max="2" width="58.28515625" style="371" customWidth="1"/>
  </cols>
  <sheetData>
    <row r="1" spans="1:2" ht="25.5" x14ac:dyDescent="0.35">
      <c r="A1" s="93" t="s">
        <v>121</v>
      </c>
      <c r="B1" s="413"/>
    </row>
    <row r="2" spans="1:2" ht="16.5" thickBot="1" x14ac:dyDescent="0.3">
      <c r="A2" s="96"/>
      <c r="B2" s="97" t="s">
        <v>39</v>
      </c>
    </row>
    <row r="3" spans="1:2" ht="16.5" thickBot="1" x14ac:dyDescent="0.3">
      <c r="A3" s="98" t="s">
        <v>0</v>
      </c>
      <c r="B3" s="414"/>
    </row>
    <row r="4" spans="1:2" x14ac:dyDescent="0.25">
      <c r="A4" s="101" t="s">
        <v>1</v>
      </c>
      <c r="B4" s="469" t="s">
        <v>72</v>
      </c>
    </row>
    <row r="5" spans="1:2" x14ac:dyDescent="0.25">
      <c r="A5" s="103" t="s">
        <v>2</v>
      </c>
      <c r="B5" s="476"/>
    </row>
    <row r="6" spans="1:2" x14ac:dyDescent="0.25">
      <c r="A6" s="103" t="s">
        <v>43</v>
      </c>
      <c r="B6" s="476"/>
    </row>
    <row r="7" spans="1:2" x14ac:dyDescent="0.25">
      <c r="A7" s="103" t="s">
        <v>44</v>
      </c>
      <c r="B7" s="476"/>
    </row>
    <row r="8" spans="1:2" x14ac:dyDescent="0.25">
      <c r="A8" s="103" t="s">
        <v>45</v>
      </c>
      <c r="B8" s="476"/>
    </row>
    <row r="9" spans="1:2" x14ac:dyDescent="0.25">
      <c r="A9" s="103" t="s">
        <v>46</v>
      </c>
      <c r="B9" s="476"/>
    </row>
    <row r="10" spans="1:2" x14ac:dyDescent="0.25">
      <c r="A10" s="103" t="s">
        <v>3</v>
      </c>
      <c r="B10" s="476"/>
    </row>
    <row r="11" spans="1:2" x14ac:dyDescent="0.25">
      <c r="A11" s="103" t="s">
        <v>4</v>
      </c>
      <c r="B11" s="476"/>
    </row>
    <row r="12" spans="1:2" x14ac:dyDescent="0.25">
      <c r="A12" s="103" t="s">
        <v>5</v>
      </c>
      <c r="B12" s="476"/>
    </row>
    <row r="13" spans="1:2" x14ac:dyDescent="0.25">
      <c r="A13" s="103" t="s">
        <v>6</v>
      </c>
      <c r="B13" s="476"/>
    </row>
    <row r="14" spans="1:2" x14ac:dyDescent="0.25">
      <c r="A14" s="103" t="s">
        <v>7</v>
      </c>
      <c r="B14" s="476"/>
    </row>
    <row r="15" spans="1:2" x14ac:dyDescent="0.25">
      <c r="A15" s="103" t="s">
        <v>8</v>
      </c>
      <c r="B15" s="477"/>
    </row>
    <row r="16" spans="1:2" ht="16.5" thickBot="1" x14ac:dyDescent="0.3">
      <c r="B16" s="415"/>
    </row>
    <row r="17" spans="1:2" ht="16.5" thickBot="1" x14ac:dyDescent="0.3">
      <c r="A17" s="98" t="s">
        <v>9</v>
      </c>
      <c r="B17" s="416"/>
    </row>
    <row r="18" spans="1:2" x14ac:dyDescent="0.25">
      <c r="A18" s="107"/>
      <c r="B18" s="107"/>
    </row>
    <row r="19" spans="1:2" ht="90" x14ac:dyDescent="0.25">
      <c r="A19" s="108" t="s">
        <v>122</v>
      </c>
      <c r="B19" s="241" t="s">
        <v>234</v>
      </c>
    </row>
    <row r="20" spans="1:2" ht="30" x14ac:dyDescent="0.25">
      <c r="A20" s="108" t="s">
        <v>113</v>
      </c>
      <c r="B20" s="241" t="s">
        <v>235</v>
      </c>
    </row>
    <row r="21" spans="1:2" ht="30" x14ac:dyDescent="0.25">
      <c r="A21" s="108" t="s">
        <v>123</v>
      </c>
      <c r="B21" s="241" t="s">
        <v>235</v>
      </c>
    </row>
    <row r="22" spans="1:2" ht="180" x14ac:dyDescent="0.25">
      <c r="A22" s="108" t="s">
        <v>10</v>
      </c>
      <c r="B22" s="241" t="s">
        <v>236</v>
      </c>
    </row>
    <row r="23" spans="1:2" ht="60" x14ac:dyDescent="0.25">
      <c r="A23" s="108" t="s">
        <v>11</v>
      </c>
      <c r="B23" s="236" t="s">
        <v>237</v>
      </c>
    </row>
    <row r="24" spans="1:2" ht="153.75" x14ac:dyDescent="0.25">
      <c r="A24" s="108" t="s">
        <v>12</v>
      </c>
      <c r="B24" s="417" t="s">
        <v>238</v>
      </c>
    </row>
    <row r="25" spans="1:2" ht="60" x14ac:dyDescent="0.25">
      <c r="A25" s="108" t="s">
        <v>13</v>
      </c>
      <c r="B25" s="241" t="s">
        <v>239</v>
      </c>
    </row>
    <row r="26" spans="1:2" ht="30" x14ac:dyDescent="0.25">
      <c r="A26" s="108" t="s">
        <v>14</v>
      </c>
      <c r="B26" s="236" t="s">
        <v>240</v>
      </c>
    </row>
    <row r="27" spans="1:2" ht="45" x14ac:dyDescent="0.25">
      <c r="A27" s="108" t="s">
        <v>15</v>
      </c>
      <c r="B27" s="241" t="s">
        <v>241</v>
      </c>
    </row>
    <row r="28" spans="1:2" ht="16.5" thickBot="1" x14ac:dyDescent="0.3">
      <c r="B28" s="415"/>
    </row>
    <row r="29" spans="1:2" ht="16.5" thickBot="1" x14ac:dyDescent="0.3">
      <c r="A29" s="98" t="s">
        <v>16</v>
      </c>
      <c r="B29" s="416"/>
    </row>
    <row r="30" spans="1:2" ht="30" x14ac:dyDescent="0.25">
      <c r="A30" s="109" t="s">
        <v>124</v>
      </c>
      <c r="B30" s="418" t="s">
        <v>242</v>
      </c>
    </row>
    <row r="31" spans="1:2" x14ac:dyDescent="0.25">
      <c r="A31" s="108" t="s">
        <v>42</v>
      </c>
      <c r="B31" s="419"/>
    </row>
    <row r="32" spans="1:2" x14ac:dyDescent="0.25">
      <c r="A32" s="110">
        <v>1.5</v>
      </c>
      <c r="B32"/>
    </row>
    <row r="33" spans="1:2" x14ac:dyDescent="0.25">
      <c r="A33" s="110">
        <v>2</v>
      </c>
      <c r="B33"/>
    </row>
    <row r="34" spans="1:2" x14ac:dyDescent="0.25">
      <c r="A34" s="108" t="s">
        <v>17</v>
      </c>
      <c r="B34" s="420">
        <v>5.1999999999999998E-2</v>
      </c>
    </row>
    <row r="35" spans="1:2" ht="30" x14ac:dyDescent="0.25">
      <c r="A35" s="108" t="s">
        <v>18</v>
      </c>
      <c r="B35" s="241" t="s">
        <v>243</v>
      </c>
    </row>
    <row r="36" spans="1:2" ht="31.5" x14ac:dyDescent="0.25">
      <c r="A36" s="108" t="s">
        <v>19</v>
      </c>
      <c r="B36" s="241" t="s">
        <v>244</v>
      </c>
    </row>
    <row r="37" spans="1:2" x14ac:dyDescent="0.25">
      <c r="A37" s="108" t="s">
        <v>20</v>
      </c>
      <c r="B37" s="419" t="s">
        <v>245</v>
      </c>
    </row>
    <row r="38" spans="1:2" x14ac:dyDescent="0.25">
      <c r="A38" s="108" t="s">
        <v>21</v>
      </c>
      <c r="B38" s="421" t="s">
        <v>246</v>
      </c>
    </row>
    <row r="39" spans="1:2" ht="16.5" thickBot="1" x14ac:dyDescent="0.3">
      <c r="B39" s="1"/>
    </row>
    <row r="40" spans="1:2" ht="16.5" thickBot="1" x14ac:dyDescent="0.3">
      <c r="A40" s="98" t="s">
        <v>22</v>
      </c>
      <c r="B40" s="416"/>
    </row>
    <row r="41" spans="1:2" ht="15" x14ac:dyDescent="0.25">
      <c r="A41" s="145"/>
      <c r="B41" s="415"/>
    </row>
    <row r="42" spans="1:2" x14ac:dyDescent="0.25">
      <c r="A42" s="422" t="s">
        <v>47</v>
      </c>
      <c r="B42" s="423">
        <v>0.50229163144609268</v>
      </c>
    </row>
    <row r="43" spans="1:2" x14ac:dyDescent="0.25">
      <c r="A43" s="146" t="s">
        <v>48</v>
      </c>
      <c r="B43" s="128">
        <v>0</v>
      </c>
    </row>
    <row r="44" spans="1:2" x14ac:dyDescent="0.25">
      <c r="A44" s="146" t="s">
        <v>49</v>
      </c>
      <c r="B44" s="128">
        <v>3.8000624328888891E-3</v>
      </c>
    </row>
    <row r="45" spans="1:2" x14ac:dyDescent="0.25">
      <c r="A45" s="146" t="s">
        <v>50</v>
      </c>
      <c r="B45" s="128">
        <v>6.7519447214253708E-2</v>
      </c>
    </row>
    <row r="46" spans="1:2" x14ac:dyDescent="0.25">
      <c r="A46" s="146" t="s">
        <v>51</v>
      </c>
      <c r="B46" s="128">
        <v>0.27781034712346647</v>
      </c>
    </row>
    <row r="47" spans="1:2" x14ac:dyDescent="0.25">
      <c r="A47" s="146" t="s">
        <v>52</v>
      </c>
      <c r="B47" s="128">
        <v>1.8224145713608647E-3</v>
      </c>
    </row>
    <row r="48" spans="1:2" x14ac:dyDescent="0.25">
      <c r="A48" s="146" t="s">
        <v>53</v>
      </c>
      <c r="B48" s="128">
        <v>9.9929368852973946E-2</v>
      </c>
    </row>
    <row r="49" spans="1:2" x14ac:dyDescent="0.25">
      <c r="A49" s="146" t="s">
        <v>54</v>
      </c>
      <c r="B49" s="128">
        <v>0.9531732716410366</v>
      </c>
    </row>
    <row r="50" spans="1:2" x14ac:dyDescent="0.25">
      <c r="A50" s="147" t="s">
        <v>55</v>
      </c>
      <c r="B50" s="128">
        <v>4.6826728358963399E-2</v>
      </c>
    </row>
    <row r="51" spans="1:2" x14ac:dyDescent="0.25">
      <c r="A51" s="146" t="s">
        <v>56</v>
      </c>
      <c r="B51" s="128">
        <v>0</v>
      </c>
    </row>
    <row r="52" spans="1:2" x14ac:dyDescent="0.25">
      <c r="A52" s="146" t="s">
        <v>57</v>
      </c>
      <c r="B52" s="288"/>
    </row>
    <row r="53" spans="1:2" x14ac:dyDescent="0.25">
      <c r="A53" s="108" t="s">
        <v>23</v>
      </c>
      <c r="B53" s="424"/>
    </row>
    <row r="54" spans="1:2" ht="60" x14ac:dyDescent="0.25">
      <c r="A54" s="108" t="s">
        <v>24</v>
      </c>
      <c r="B54" s="355" t="s">
        <v>200</v>
      </c>
    </row>
    <row r="55" spans="1:2" ht="31.5" x14ac:dyDescent="0.25">
      <c r="A55" s="108" t="s">
        <v>58</v>
      </c>
      <c r="B55" s="129">
        <v>4200.4403361344539</v>
      </c>
    </row>
    <row r="56" spans="1:2" ht="16.5" thickBot="1" x14ac:dyDescent="0.3">
      <c r="A56" s="272" t="s">
        <v>25</v>
      </c>
      <c r="B56" s="425">
        <v>4619.4140056022406</v>
      </c>
    </row>
    <row r="57" spans="1:2" x14ac:dyDescent="0.25">
      <c r="A57" s="101"/>
    </row>
  </sheetData>
  <mergeCells count="1">
    <mergeCell ref="B4:B15"/>
  </mergeCells>
  <hyperlinks>
    <hyperlink ref="B4" r:id="rId1"/>
    <hyperlink ref="B23" r:id="rId2"/>
    <hyperlink ref="B26" r:id="rId3"/>
    <hyperlink ref="B54" r:id="rId4"/>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workbookViewId="0">
      <selection activeCell="E3" sqref="E3"/>
    </sheetView>
  </sheetViews>
  <sheetFormatPr defaultRowHeight="15.75" x14ac:dyDescent="0.25"/>
  <cols>
    <col min="1" max="1" width="81.28515625" style="1" customWidth="1"/>
    <col min="2" max="2" width="74" style="199" customWidth="1"/>
  </cols>
  <sheetData>
    <row r="1" spans="1:2" ht="25.5" x14ac:dyDescent="0.35">
      <c r="A1" s="93" t="s">
        <v>121</v>
      </c>
      <c r="B1" s="399"/>
    </row>
    <row r="2" spans="1:2" ht="16.5" thickBot="1" x14ac:dyDescent="0.3">
      <c r="A2" s="96"/>
      <c r="B2" s="196" t="s">
        <v>40</v>
      </c>
    </row>
    <row r="3" spans="1:2" ht="32.25" thickBot="1" x14ac:dyDescent="0.3">
      <c r="A3" s="98" t="s">
        <v>0</v>
      </c>
      <c r="B3" s="287" t="s">
        <v>74</v>
      </c>
    </row>
    <row r="4" spans="1:2" x14ac:dyDescent="0.25">
      <c r="A4" s="101" t="s">
        <v>1</v>
      </c>
      <c r="B4" s="469" t="s">
        <v>247</v>
      </c>
    </row>
    <row r="5" spans="1:2" x14ac:dyDescent="0.25">
      <c r="A5" s="103" t="s">
        <v>2</v>
      </c>
      <c r="B5" s="498"/>
    </row>
    <row r="6" spans="1:2" x14ac:dyDescent="0.25">
      <c r="A6" s="103" t="s">
        <v>43</v>
      </c>
      <c r="B6" s="498"/>
    </row>
    <row r="7" spans="1:2" x14ac:dyDescent="0.25">
      <c r="A7" s="103" t="s">
        <v>44</v>
      </c>
      <c r="B7" s="498"/>
    </row>
    <row r="8" spans="1:2" x14ac:dyDescent="0.25">
      <c r="A8" s="103" t="s">
        <v>45</v>
      </c>
      <c r="B8" s="498"/>
    </row>
    <row r="9" spans="1:2" x14ac:dyDescent="0.25">
      <c r="A9" s="103" t="s">
        <v>46</v>
      </c>
      <c r="B9" s="498"/>
    </row>
    <row r="10" spans="1:2" x14ac:dyDescent="0.25">
      <c r="A10" s="103" t="s">
        <v>3</v>
      </c>
      <c r="B10" s="498"/>
    </row>
    <row r="11" spans="1:2" x14ac:dyDescent="0.25">
      <c r="A11" s="103" t="s">
        <v>4</v>
      </c>
      <c r="B11" s="498"/>
    </row>
    <row r="12" spans="1:2" x14ac:dyDescent="0.25">
      <c r="A12" s="103" t="s">
        <v>5</v>
      </c>
      <c r="B12" s="498"/>
    </row>
    <row r="13" spans="1:2" x14ac:dyDescent="0.25">
      <c r="A13" s="103" t="s">
        <v>6</v>
      </c>
      <c r="B13" s="498"/>
    </row>
    <row r="14" spans="1:2" x14ac:dyDescent="0.25">
      <c r="A14" s="103" t="s">
        <v>7</v>
      </c>
      <c r="B14" s="498"/>
    </row>
    <row r="15" spans="1:2" x14ac:dyDescent="0.25">
      <c r="A15" s="103" t="s">
        <v>8</v>
      </c>
      <c r="B15" s="499"/>
    </row>
    <row r="16" spans="1:2" ht="16.5" thickBot="1" x14ac:dyDescent="0.3">
      <c r="B16" s="400"/>
    </row>
    <row r="17" spans="1:2" ht="16.5" thickBot="1" x14ac:dyDescent="0.3">
      <c r="A17" s="98" t="s">
        <v>9</v>
      </c>
      <c r="B17" s="401"/>
    </row>
    <row r="18" spans="1:2" x14ac:dyDescent="0.25">
      <c r="A18" s="107"/>
      <c r="B18" s="418"/>
    </row>
    <row r="19" spans="1:2" x14ac:dyDescent="0.25">
      <c r="A19" s="108" t="s">
        <v>248</v>
      </c>
      <c r="B19" s="426">
        <v>0.67400000000000004</v>
      </c>
    </row>
    <row r="20" spans="1:2" x14ac:dyDescent="0.25">
      <c r="A20" s="108" t="s">
        <v>113</v>
      </c>
      <c r="B20" s="241" t="s">
        <v>249</v>
      </c>
    </row>
    <row r="21" spans="1:2" x14ac:dyDescent="0.25">
      <c r="A21" s="108" t="s">
        <v>123</v>
      </c>
      <c r="B21" s="427">
        <v>9</v>
      </c>
    </row>
    <row r="22" spans="1:2" x14ac:dyDescent="0.25">
      <c r="A22" s="108" t="s">
        <v>250</v>
      </c>
      <c r="B22" s="236" t="s">
        <v>251</v>
      </c>
    </row>
    <row r="23" spans="1:2" x14ac:dyDescent="0.25">
      <c r="A23" s="108" t="s">
        <v>11</v>
      </c>
      <c r="B23" s="236" t="s">
        <v>251</v>
      </c>
    </row>
    <row r="24" spans="1:2" x14ac:dyDescent="0.25">
      <c r="A24" s="108" t="s">
        <v>12</v>
      </c>
      <c r="B24" s="236" t="s">
        <v>251</v>
      </c>
    </row>
    <row r="25" spans="1:2" x14ac:dyDescent="0.25">
      <c r="A25" s="108" t="s">
        <v>13</v>
      </c>
      <c r="B25" s="236" t="s">
        <v>251</v>
      </c>
    </row>
    <row r="26" spans="1:2" x14ac:dyDescent="0.25">
      <c r="A26" s="108" t="s">
        <v>14</v>
      </c>
      <c r="B26" s="236" t="s">
        <v>251</v>
      </c>
    </row>
    <row r="27" spans="1:2" x14ac:dyDescent="0.25">
      <c r="A27" s="108" t="s">
        <v>15</v>
      </c>
      <c r="B27" s="241" t="s">
        <v>252</v>
      </c>
    </row>
    <row r="28" spans="1:2" ht="16.5" thickBot="1" x14ac:dyDescent="0.3">
      <c r="B28" s="400"/>
    </row>
    <row r="29" spans="1:2" ht="16.5" thickBot="1" x14ac:dyDescent="0.3">
      <c r="A29" s="98" t="s">
        <v>16</v>
      </c>
      <c r="B29" s="401"/>
    </row>
    <row r="30" spans="1:2" x14ac:dyDescent="0.25">
      <c r="A30" s="109" t="s">
        <v>124</v>
      </c>
      <c r="B30" s="418" t="s">
        <v>253</v>
      </c>
    </row>
    <row r="31" spans="1:2" x14ac:dyDescent="0.25">
      <c r="A31" s="108" t="s">
        <v>42</v>
      </c>
      <c r="B31" s="241"/>
    </row>
    <row r="32" spans="1:2" x14ac:dyDescent="0.25">
      <c r="A32" s="110">
        <v>1.5</v>
      </c>
      <c r="B32" s="428"/>
    </row>
    <row r="33" spans="1:2" x14ac:dyDescent="0.25">
      <c r="A33" s="110">
        <v>2</v>
      </c>
      <c r="B33" s="428"/>
    </row>
    <row r="34" spans="1:2" x14ac:dyDescent="0.25">
      <c r="A34" s="108" t="s">
        <v>17</v>
      </c>
      <c r="B34" s="426">
        <v>0.33600000000000002</v>
      </c>
    </row>
    <row r="35" spans="1:2" x14ac:dyDescent="0.25">
      <c r="A35" s="108" t="s">
        <v>18</v>
      </c>
      <c r="B35" s="241" t="s">
        <v>254</v>
      </c>
    </row>
    <row r="36" spans="1:2" ht="31.5" x14ac:dyDescent="0.25">
      <c r="A36" s="108" t="s">
        <v>19</v>
      </c>
      <c r="B36" s="241" t="s">
        <v>255</v>
      </c>
    </row>
    <row r="37" spans="1:2" x14ac:dyDescent="0.25">
      <c r="A37" s="108" t="s">
        <v>20</v>
      </c>
      <c r="B37" s="241" t="s">
        <v>84</v>
      </c>
    </row>
    <row r="38" spans="1:2" x14ac:dyDescent="0.25">
      <c r="A38" s="108" t="s">
        <v>21</v>
      </c>
      <c r="B38" s="236" t="s">
        <v>251</v>
      </c>
    </row>
    <row r="39" spans="1:2" ht="16.5" thickBot="1" x14ac:dyDescent="0.3">
      <c r="B39" s="400"/>
    </row>
    <row r="40" spans="1:2" ht="16.5" thickBot="1" x14ac:dyDescent="0.3">
      <c r="A40" s="98" t="s">
        <v>22</v>
      </c>
      <c r="B40" s="401"/>
    </row>
    <row r="41" spans="1:2" ht="15" x14ac:dyDescent="0.25">
      <c r="A41" s="145"/>
      <c r="B41" s="400"/>
    </row>
    <row r="42" spans="1:2" x14ac:dyDescent="0.25">
      <c r="A42" s="101" t="s">
        <v>47</v>
      </c>
      <c r="B42" s="429"/>
    </row>
    <row r="43" spans="1:2" x14ac:dyDescent="0.25">
      <c r="A43" s="146" t="s">
        <v>48</v>
      </c>
      <c r="B43" s="430">
        <v>0.46825737008574858</v>
      </c>
    </row>
    <row r="44" spans="1:2" x14ac:dyDescent="0.25">
      <c r="A44" s="146" t="s">
        <v>49</v>
      </c>
      <c r="B44" s="430">
        <v>0</v>
      </c>
    </row>
    <row r="45" spans="1:2" x14ac:dyDescent="0.25">
      <c r="A45" s="146" t="s">
        <v>50</v>
      </c>
      <c r="B45" s="430">
        <v>0.13301716233407002</v>
      </c>
    </row>
    <row r="46" spans="1:2" x14ac:dyDescent="0.25">
      <c r="A46" s="146" t="s">
        <v>51</v>
      </c>
      <c r="B46" s="430">
        <v>8.5076443545206229E-2</v>
      </c>
    </row>
    <row r="47" spans="1:2" x14ac:dyDescent="0.25">
      <c r="A47" s="146" t="s">
        <v>52</v>
      </c>
      <c r="B47" s="430">
        <v>0.15106237216622145</v>
      </c>
    </row>
    <row r="48" spans="1:2" x14ac:dyDescent="0.25">
      <c r="A48" s="146" t="s">
        <v>53</v>
      </c>
      <c r="B48" s="430">
        <v>4.0642464877075665E-2</v>
      </c>
    </row>
    <row r="49" spans="1:2" x14ac:dyDescent="0.25">
      <c r="A49" s="146" t="s">
        <v>54</v>
      </c>
      <c r="B49" s="430">
        <v>0.11055695461798812</v>
      </c>
    </row>
    <row r="50" spans="1:2" x14ac:dyDescent="0.25">
      <c r="A50" s="147" t="s">
        <v>55</v>
      </c>
      <c r="B50" s="430">
        <v>0.98861276762631012</v>
      </c>
    </row>
    <row r="51" spans="1:2" x14ac:dyDescent="0.25">
      <c r="A51" s="146" t="s">
        <v>56</v>
      </c>
      <c r="B51" s="430">
        <v>1.1387232373689915E-2</v>
      </c>
    </row>
    <row r="52" spans="1:2" x14ac:dyDescent="0.25">
      <c r="A52" s="146" t="s">
        <v>57</v>
      </c>
      <c r="B52" s="430">
        <v>0</v>
      </c>
    </row>
    <row r="53" spans="1:2" x14ac:dyDescent="0.25">
      <c r="A53" s="101" t="s">
        <v>23</v>
      </c>
      <c r="B53" s="431" t="s">
        <v>256</v>
      </c>
    </row>
    <row r="54" spans="1:2" ht="30" x14ac:dyDescent="0.25">
      <c r="A54" s="101" t="s">
        <v>24</v>
      </c>
      <c r="B54" s="200" t="s">
        <v>75</v>
      </c>
    </row>
    <row r="55" spans="1:2" ht="31.5" x14ac:dyDescent="0.25">
      <c r="A55" s="101" t="s">
        <v>58</v>
      </c>
      <c r="B55" s="432">
        <v>2850.4987137081957</v>
      </c>
    </row>
    <row r="56" spans="1:2" x14ac:dyDescent="0.25">
      <c r="A56" s="101" t="s">
        <v>25</v>
      </c>
      <c r="B56" s="432">
        <v>4749.1889011392868</v>
      </c>
    </row>
  </sheetData>
  <mergeCells count="1">
    <mergeCell ref="B4:B15"/>
  </mergeCells>
  <hyperlinks>
    <hyperlink ref="B4" r:id="rId1" display="College Navigator - South Central Louisiana Technical College-Young Memorial Campus"/>
    <hyperlink ref="B54" r:id="rId2"/>
    <hyperlink ref="B4:B15" r:id="rId3" display="College Navigator - South Louisiana Community College"/>
    <hyperlink ref="B22" r:id="rId4"/>
    <hyperlink ref="B23" r:id="rId5"/>
    <hyperlink ref="B24" r:id="rId6"/>
    <hyperlink ref="B25" r:id="rId7"/>
    <hyperlink ref="B38" r:id="rId8"/>
    <hyperlink ref="B26" r:id="rId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workbookViewId="0">
      <selection activeCell="C8" sqref="C8"/>
    </sheetView>
  </sheetViews>
  <sheetFormatPr defaultRowHeight="15.75" x14ac:dyDescent="0.25"/>
  <cols>
    <col min="1" max="1" width="66.5703125" style="1" customWidth="1"/>
    <col min="2" max="2" width="80" style="199" customWidth="1"/>
  </cols>
  <sheetData>
    <row r="1" spans="1:2" ht="22.5" x14ac:dyDescent="0.3">
      <c r="A1" s="433" t="s">
        <v>77</v>
      </c>
      <c r="B1" s="399"/>
    </row>
    <row r="2" spans="1:2" ht="16.5" thickBot="1" x14ac:dyDescent="0.3">
      <c r="A2" s="96"/>
      <c r="B2" s="196" t="s">
        <v>41</v>
      </c>
    </row>
    <row r="3" spans="1:2" ht="32.25" thickBot="1" x14ac:dyDescent="0.3">
      <c r="A3" s="98" t="s">
        <v>0</v>
      </c>
      <c r="B3" s="287" t="s">
        <v>74</v>
      </c>
    </row>
    <row r="4" spans="1:2" x14ac:dyDescent="0.25">
      <c r="A4" s="101" t="s">
        <v>1</v>
      </c>
      <c r="B4" s="469" t="s">
        <v>73</v>
      </c>
    </row>
    <row r="5" spans="1:2" x14ac:dyDescent="0.25">
      <c r="A5" s="103" t="s">
        <v>2</v>
      </c>
      <c r="B5" s="470"/>
    </row>
    <row r="6" spans="1:2" x14ac:dyDescent="0.25">
      <c r="A6" s="103" t="s">
        <v>43</v>
      </c>
      <c r="B6" s="470"/>
    </row>
    <row r="7" spans="1:2" x14ac:dyDescent="0.25">
      <c r="A7" s="103" t="s">
        <v>44</v>
      </c>
      <c r="B7" s="470"/>
    </row>
    <row r="8" spans="1:2" x14ac:dyDescent="0.25">
      <c r="A8" s="103" t="s">
        <v>45</v>
      </c>
      <c r="B8" s="470"/>
    </row>
    <row r="9" spans="1:2" x14ac:dyDescent="0.25">
      <c r="A9" s="103" t="s">
        <v>46</v>
      </c>
      <c r="B9" s="470"/>
    </row>
    <row r="10" spans="1:2" x14ac:dyDescent="0.25">
      <c r="A10" s="103" t="s">
        <v>3</v>
      </c>
      <c r="B10" s="470"/>
    </row>
    <row r="11" spans="1:2" x14ac:dyDescent="0.25">
      <c r="A11" s="103" t="s">
        <v>4</v>
      </c>
      <c r="B11" s="470"/>
    </row>
    <row r="12" spans="1:2" x14ac:dyDescent="0.25">
      <c r="A12" s="103" t="s">
        <v>5</v>
      </c>
      <c r="B12" s="470"/>
    </row>
    <row r="13" spans="1:2" x14ac:dyDescent="0.25">
      <c r="A13" s="103" t="s">
        <v>6</v>
      </c>
      <c r="B13" s="470"/>
    </row>
    <row r="14" spans="1:2" x14ac:dyDescent="0.25">
      <c r="A14" s="103" t="s">
        <v>7</v>
      </c>
      <c r="B14" s="470"/>
    </row>
    <row r="15" spans="1:2" x14ac:dyDescent="0.25">
      <c r="A15" s="103" t="s">
        <v>8</v>
      </c>
      <c r="B15" s="471"/>
    </row>
    <row r="16" spans="1:2" ht="16.5" thickBot="1" x14ac:dyDescent="0.3">
      <c r="B16" s="400"/>
    </row>
    <row r="17" spans="1:2" ht="16.5" thickBot="1" x14ac:dyDescent="0.3">
      <c r="A17" s="98" t="s">
        <v>9</v>
      </c>
      <c r="B17" s="401"/>
    </row>
    <row r="18" spans="1:2" x14ac:dyDescent="0.25">
      <c r="A18" s="107"/>
      <c r="B18" s="418"/>
    </row>
    <row r="19" spans="1:2" x14ac:dyDescent="0.25">
      <c r="A19" s="108" t="s">
        <v>122</v>
      </c>
      <c r="B19" s="426">
        <v>0.71089999999999998</v>
      </c>
    </row>
    <row r="20" spans="1:2" x14ac:dyDescent="0.25">
      <c r="A20" s="108" t="s">
        <v>113</v>
      </c>
      <c r="B20" s="241" t="s">
        <v>257</v>
      </c>
    </row>
    <row r="21" spans="1:2" x14ac:dyDescent="0.25">
      <c r="A21" s="108" t="s">
        <v>123</v>
      </c>
      <c r="B21" s="241">
        <v>10.8</v>
      </c>
    </row>
    <row r="22" spans="1:2" ht="105" x14ac:dyDescent="0.25">
      <c r="A22" s="316" t="s">
        <v>10</v>
      </c>
      <c r="B22" s="241" t="s">
        <v>258</v>
      </c>
    </row>
    <row r="23" spans="1:2" x14ac:dyDescent="0.25">
      <c r="A23" s="316" t="s">
        <v>11</v>
      </c>
      <c r="B23" s="428"/>
    </row>
    <row r="24" spans="1:2" ht="165" x14ac:dyDescent="0.25">
      <c r="A24" s="434" t="s">
        <v>12</v>
      </c>
      <c r="B24" s="435" t="s">
        <v>259</v>
      </c>
    </row>
    <row r="25" spans="1:2" ht="45" x14ac:dyDescent="0.25">
      <c r="A25" s="434" t="s">
        <v>13</v>
      </c>
      <c r="B25" s="435" t="s">
        <v>260</v>
      </c>
    </row>
    <row r="26" spans="1:2" ht="60" x14ac:dyDescent="0.25">
      <c r="A26" s="316" t="s">
        <v>14</v>
      </c>
      <c r="B26" s="436" t="s">
        <v>261</v>
      </c>
    </row>
    <row r="27" spans="1:2" ht="31.5" x14ac:dyDescent="0.25">
      <c r="A27" s="434" t="s">
        <v>15</v>
      </c>
      <c r="B27" s="437">
        <v>0.09</v>
      </c>
    </row>
    <row r="28" spans="1:2" ht="16.5" thickBot="1" x14ac:dyDescent="0.3">
      <c r="B28" s="400"/>
    </row>
    <row r="29" spans="1:2" ht="16.5" thickBot="1" x14ac:dyDescent="0.3">
      <c r="A29" s="98" t="s">
        <v>16</v>
      </c>
      <c r="B29" s="401"/>
    </row>
    <row r="30" spans="1:2" x14ac:dyDescent="0.25">
      <c r="A30" s="109" t="s">
        <v>124</v>
      </c>
      <c r="B30" s="438">
        <v>0.502</v>
      </c>
    </row>
    <row r="31" spans="1:2" x14ac:dyDescent="0.25">
      <c r="A31" s="108" t="s">
        <v>42</v>
      </c>
      <c r="B31" s="439">
        <v>0.42</v>
      </c>
    </row>
    <row r="32" spans="1:2" x14ac:dyDescent="0.25">
      <c r="A32" s="110">
        <v>1.5</v>
      </c>
      <c r="B32" s="500"/>
    </row>
    <row r="33" spans="1:2" x14ac:dyDescent="0.25">
      <c r="A33" s="110">
        <v>2</v>
      </c>
      <c r="B33" s="500"/>
    </row>
    <row r="34" spans="1:2" x14ac:dyDescent="0.25">
      <c r="A34" s="108" t="s">
        <v>17</v>
      </c>
      <c r="B34" s="426">
        <v>0.32529999999999998</v>
      </c>
    </row>
    <row r="35" spans="1:2" x14ac:dyDescent="0.25">
      <c r="A35" s="108" t="s">
        <v>18</v>
      </c>
      <c r="B35" s="241" t="s">
        <v>262</v>
      </c>
    </row>
    <row r="36" spans="1:2" ht="31.5" x14ac:dyDescent="0.25">
      <c r="A36" s="108" t="s">
        <v>19</v>
      </c>
      <c r="B36" s="436" t="s">
        <v>263</v>
      </c>
    </row>
    <row r="37" spans="1:2" x14ac:dyDescent="0.25">
      <c r="A37" s="108" t="s">
        <v>20</v>
      </c>
      <c r="B37" s="241" t="s">
        <v>84</v>
      </c>
    </row>
    <row r="38" spans="1:2" ht="255" x14ac:dyDescent="0.25">
      <c r="A38" s="316" t="s">
        <v>21</v>
      </c>
      <c r="B38" s="436" t="s">
        <v>264</v>
      </c>
    </row>
    <row r="39" spans="1:2" ht="16.5" thickBot="1" x14ac:dyDescent="0.3">
      <c r="B39" s="400"/>
    </row>
    <row r="40" spans="1:2" ht="16.5" thickBot="1" x14ac:dyDescent="0.3">
      <c r="A40" s="98" t="s">
        <v>22</v>
      </c>
      <c r="B40" s="401"/>
    </row>
    <row r="41" spans="1:2" ht="15" x14ac:dyDescent="0.25">
      <c r="A41" s="348"/>
      <c r="B41" s="440"/>
    </row>
    <row r="42" spans="1:2" x14ac:dyDescent="0.25">
      <c r="A42" s="158" t="s">
        <v>47</v>
      </c>
      <c r="B42" s="441"/>
    </row>
    <row r="43" spans="1:2" x14ac:dyDescent="0.25">
      <c r="A43" s="115" t="s">
        <v>48</v>
      </c>
      <c r="B43" s="351">
        <v>0.48774154420962318</v>
      </c>
    </row>
    <row r="44" spans="1:2" x14ac:dyDescent="0.25">
      <c r="A44" s="115" t="s">
        <v>49</v>
      </c>
      <c r="B44" s="351">
        <v>0</v>
      </c>
    </row>
    <row r="45" spans="1:2" x14ac:dyDescent="0.25">
      <c r="A45" s="115" t="s">
        <v>50</v>
      </c>
      <c r="B45" s="351">
        <v>6.6467596074102173E-2</v>
      </c>
    </row>
    <row r="46" spans="1:2" x14ac:dyDescent="0.25">
      <c r="A46" s="115" t="s">
        <v>51</v>
      </c>
      <c r="B46" s="351">
        <v>9.4378036848708741E-2</v>
      </c>
    </row>
    <row r="47" spans="1:2" x14ac:dyDescent="0.25">
      <c r="A47" s="115" t="s">
        <v>52</v>
      </c>
      <c r="B47" s="351">
        <v>0.25636044035092959</v>
      </c>
    </row>
    <row r="48" spans="1:2" x14ac:dyDescent="0.25">
      <c r="A48" s="115" t="s">
        <v>53</v>
      </c>
      <c r="B48" s="351">
        <v>6.2432710429454613E-3</v>
      </c>
    </row>
    <row r="49" spans="1:2" x14ac:dyDescent="0.25">
      <c r="A49" s="115" t="s">
        <v>54</v>
      </c>
      <c r="B49" s="351">
        <v>8.8809111473690847E-2</v>
      </c>
    </row>
    <row r="50" spans="1:2" x14ac:dyDescent="0.25">
      <c r="A50" s="116" t="s">
        <v>55</v>
      </c>
      <c r="B50" s="351">
        <v>1</v>
      </c>
    </row>
    <row r="51" spans="1:2" x14ac:dyDescent="0.25">
      <c r="A51" s="115" t="s">
        <v>56</v>
      </c>
      <c r="B51" s="351">
        <v>0</v>
      </c>
    </row>
    <row r="52" spans="1:2" x14ac:dyDescent="0.25">
      <c r="A52" s="115" t="s">
        <v>57</v>
      </c>
      <c r="B52" s="442">
        <v>0</v>
      </c>
    </row>
    <row r="53" spans="1:2" x14ac:dyDescent="0.25">
      <c r="A53" s="158" t="s">
        <v>23</v>
      </c>
      <c r="B53" s="443" t="s">
        <v>265</v>
      </c>
    </row>
    <row r="54" spans="1:2" x14ac:dyDescent="0.25">
      <c r="A54" s="158" t="s">
        <v>24</v>
      </c>
      <c r="B54" s="444">
        <v>1.31</v>
      </c>
    </row>
    <row r="55" spans="1:2" ht="31.5" x14ac:dyDescent="0.25">
      <c r="A55" s="158" t="s">
        <v>58</v>
      </c>
      <c r="B55" s="388">
        <v>4335.1611001964638</v>
      </c>
    </row>
    <row r="56" spans="1:2" x14ac:dyDescent="0.25">
      <c r="A56" s="158" t="s">
        <v>25</v>
      </c>
      <c r="B56" s="388">
        <v>5970.2784872298625</v>
      </c>
    </row>
    <row r="57" spans="1:2" ht="16.5" thickBot="1" x14ac:dyDescent="0.3">
      <c r="A57" s="230"/>
      <c r="B57" s="445"/>
    </row>
  </sheetData>
  <mergeCells count="2">
    <mergeCell ref="B4:B15"/>
    <mergeCell ref="B32:B33"/>
  </mergeCells>
  <hyperlinks>
    <hyperlink ref="B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workbookViewId="0">
      <selection activeCell="D26" sqref="D26"/>
    </sheetView>
  </sheetViews>
  <sheetFormatPr defaultRowHeight="15.75" x14ac:dyDescent="0.25"/>
  <cols>
    <col min="1" max="1" width="80.42578125" style="1" customWidth="1"/>
    <col min="2" max="2" width="99.140625" style="154" customWidth="1"/>
  </cols>
  <sheetData>
    <row r="1" spans="1:2" ht="25.5" x14ac:dyDescent="0.35">
      <c r="A1" s="93" t="s">
        <v>121</v>
      </c>
      <c r="B1" s="195"/>
    </row>
    <row r="2" spans="1:2" ht="16.5" thickBot="1" x14ac:dyDescent="0.3">
      <c r="A2" s="96"/>
      <c r="B2" s="196" t="s">
        <v>26</v>
      </c>
    </row>
    <row r="3" spans="1:2" ht="32.25" thickBot="1" x14ac:dyDescent="0.3">
      <c r="A3" s="98" t="s">
        <v>0</v>
      </c>
      <c r="B3" s="247" t="s">
        <v>74</v>
      </c>
    </row>
    <row r="4" spans="1:2" x14ac:dyDescent="0.25">
      <c r="A4" s="101" t="s">
        <v>1</v>
      </c>
      <c r="B4" s="469" t="s">
        <v>59</v>
      </c>
    </row>
    <row r="5" spans="1:2" x14ac:dyDescent="0.25">
      <c r="A5" s="103" t="s">
        <v>2</v>
      </c>
      <c r="B5" s="470"/>
    </row>
    <row r="6" spans="1:2" x14ac:dyDescent="0.25">
      <c r="A6" s="103" t="s">
        <v>43</v>
      </c>
      <c r="B6" s="470"/>
    </row>
    <row r="7" spans="1:2" x14ac:dyDescent="0.25">
      <c r="A7" s="103" t="s">
        <v>44</v>
      </c>
      <c r="B7" s="470"/>
    </row>
    <row r="8" spans="1:2" x14ac:dyDescent="0.25">
      <c r="A8" s="103" t="s">
        <v>45</v>
      </c>
      <c r="B8" s="470"/>
    </row>
    <row r="9" spans="1:2" x14ac:dyDescent="0.25">
      <c r="A9" s="103" t="s">
        <v>46</v>
      </c>
      <c r="B9" s="470"/>
    </row>
    <row r="10" spans="1:2" x14ac:dyDescent="0.25">
      <c r="A10" s="103" t="s">
        <v>3</v>
      </c>
      <c r="B10" s="470"/>
    </row>
    <row r="11" spans="1:2" x14ac:dyDescent="0.25">
      <c r="A11" s="103" t="s">
        <v>4</v>
      </c>
      <c r="B11" s="470"/>
    </row>
    <row r="12" spans="1:2" x14ac:dyDescent="0.25">
      <c r="A12" s="103" t="s">
        <v>5</v>
      </c>
      <c r="B12" s="470"/>
    </row>
    <row r="13" spans="1:2" x14ac:dyDescent="0.25">
      <c r="A13" s="103" t="s">
        <v>6</v>
      </c>
      <c r="B13" s="470"/>
    </row>
    <row r="14" spans="1:2" x14ac:dyDescent="0.25">
      <c r="A14" s="103" t="s">
        <v>7</v>
      </c>
      <c r="B14" s="470"/>
    </row>
    <row r="15" spans="1:2" x14ac:dyDescent="0.25">
      <c r="A15" s="103" t="s">
        <v>8</v>
      </c>
      <c r="B15" s="471"/>
    </row>
    <row r="16" spans="1:2" ht="16.5" thickBot="1" x14ac:dyDescent="0.3">
      <c r="B16" s="167"/>
    </row>
    <row r="17" spans="1:2" ht="16.5" thickBot="1" x14ac:dyDescent="0.3">
      <c r="A17" s="98" t="s">
        <v>9</v>
      </c>
      <c r="B17" s="267"/>
    </row>
    <row r="18" spans="1:2" x14ac:dyDescent="0.25">
      <c r="A18" s="107"/>
      <c r="B18" s="356"/>
    </row>
    <row r="19" spans="1:2" x14ac:dyDescent="0.25">
      <c r="A19" s="108" t="s">
        <v>122</v>
      </c>
      <c r="B19" s="359">
        <v>0.19</v>
      </c>
    </row>
    <row r="20" spans="1:2" x14ac:dyDescent="0.25">
      <c r="A20" s="108" t="s">
        <v>113</v>
      </c>
      <c r="B20" s="255">
        <v>20.2</v>
      </c>
    </row>
    <row r="21" spans="1:2" x14ac:dyDescent="0.25">
      <c r="A21" s="108" t="s">
        <v>123</v>
      </c>
      <c r="B21" s="391" t="s">
        <v>83</v>
      </c>
    </row>
    <row r="22" spans="1:2" x14ac:dyDescent="0.25">
      <c r="A22" s="108" t="s">
        <v>10</v>
      </c>
      <c r="B22" s="255" t="s">
        <v>143</v>
      </c>
    </row>
    <row r="23" spans="1:2" x14ac:dyDescent="0.25">
      <c r="A23" s="108" t="s">
        <v>11</v>
      </c>
      <c r="B23" s="255" t="s">
        <v>144</v>
      </c>
    </row>
    <row r="24" spans="1:2" ht="90" x14ac:dyDescent="0.25">
      <c r="A24" s="194" t="s">
        <v>12</v>
      </c>
      <c r="B24" s="255" t="s">
        <v>145</v>
      </c>
    </row>
    <row r="25" spans="1:2" ht="47.25" x14ac:dyDescent="0.25">
      <c r="A25" s="108" t="s">
        <v>13</v>
      </c>
      <c r="B25" s="172" t="s">
        <v>146</v>
      </c>
    </row>
    <row r="26" spans="1:2" ht="115.5" x14ac:dyDescent="0.25">
      <c r="A26" s="246" t="s">
        <v>14</v>
      </c>
      <c r="B26" s="392" t="s">
        <v>147</v>
      </c>
    </row>
    <row r="27" spans="1:2" x14ac:dyDescent="0.25">
      <c r="A27" s="108" t="s">
        <v>15</v>
      </c>
      <c r="B27" s="172" t="s">
        <v>151</v>
      </c>
    </row>
    <row r="28" spans="1:2" ht="16.5" thickBot="1" x14ac:dyDescent="0.3">
      <c r="B28" s="167"/>
    </row>
    <row r="29" spans="1:2" ht="16.5" thickBot="1" x14ac:dyDescent="0.3">
      <c r="A29" s="98" t="s">
        <v>16</v>
      </c>
      <c r="B29" s="267"/>
    </row>
    <row r="30" spans="1:2" x14ac:dyDescent="0.25">
      <c r="A30" s="109" t="s">
        <v>124</v>
      </c>
      <c r="B30" s="169" t="s">
        <v>148</v>
      </c>
    </row>
    <row r="31" spans="1:2" x14ac:dyDescent="0.25">
      <c r="A31" s="108" t="s">
        <v>42</v>
      </c>
      <c r="B31" s="172"/>
    </row>
    <row r="32" spans="1:2" x14ac:dyDescent="0.25">
      <c r="A32" s="110">
        <v>1.5</v>
      </c>
      <c r="B32" s="308"/>
    </row>
    <row r="33" spans="1:2" x14ac:dyDescent="0.25">
      <c r="A33" s="110">
        <v>2</v>
      </c>
      <c r="B33" s="308"/>
    </row>
    <row r="34" spans="1:2" x14ac:dyDescent="0.25">
      <c r="A34" s="108" t="s">
        <v>17</v>
      </c>
      <c r="B34" s="172" t="s">
        <v>149</v>
      </c>
    </row>
    <row r="35" spans="1:2" x14ac:dyDescent="0.25">
      <c r="A35" s="108" t="s">
        <v>18</v>
      </c>
      <c r="B35" s="172" t="s">
        <v>139</v>
      </c>
    </row>
    <row r="36" spans="1:2" ht="31.5" x14ac:dyDescent="0.25">
      <c r="A36" s="108" t="s">
        <v>19</v>
      </c>
      <c r="B36" s="172" t="s">
        <v>150</v>
      </c>
    </row>
    <row r="37" spans="1:2" x14ac:dyDescent="0.25">
      <c r="A37" s="108" t="s">
        <v>20</v>
      </c>
      <c r="B37" s="172" t="s">
        <v>84</v>
      </c>
    </row>
    <row r="38" spans="1:2" ht="39" x14ac:dyDescent="0.25">
      <c r="A38" s="108" t="s">
        <v>21</v>
      </c>
      <c r="B38" s="59" t="s">
        <v>93</v>
      </c>
    </row>
    <row r="39" spans="1:2" ht="16.5" thickBot="1" x14ac:dyDescent="0.3">
      <c r="B39" s="167"/>
    </row>
    <row r="40" spans="1:2" ht="16.5" thickBot="1" x14ac:dyDescent="0.3">
      <c r="A40" s="98" t="s">
        <v>22</v>
      </c>
      <c r="B40" s="268"/>
    </row>
    <row r="41" spans="1:2" x14ac:dyDescent="0.25">
      <c r="A41" s="269"/>
      <c r="B41" s="179"/>
    </row>
    <row r="42" spans="1:2" x14ac:dyDescent="0.25">
      <c r="A42" s="108" t="s">
        <v>47</v>
      </c>
      <c r="B42" s="180"/>
    </row>
    <row r="43" spans="1:2" x14ac:dyDescent="0.25">
      <c r="A43" s="146" t="s">
        <v>48</v>
      </c>
      <c r="B43" s="270">
        <v>0.5906556692459427</v>
      </c>
    </row>
    <row r="44" spans="1:2" x14ac:dyDescent="0.25">
      <c r="A44" s="146" t="s">
        <v>49</v>
      </c>
      <c r="B44" s="270">
        <v>0</v>
      </c>
    </row>
    <row r="45" spans="1:2" x14ac:dyDescent="0.25">
      <c r="A45" s="146" t="s">
        <v>50</v>
      </c>
      <c r="B45" s="270">
        <v>1.2778337522259663E-2</v>
      </c>
    </row>
    <row r="46" spans="1:2" x14ac:dyDescent="0.25">
      <c r="A46" s="146" t="s">
        <v>51</v>
      </c>
      <c r="B46" s="270">
        <v>8.9556444632839211E-2</v>
      </c>
    </row>
    <row r="47" spans="1:2" x14ac:dyDescent="0.25">
      <c r="A47" s="146" t="s">
        <v>52</v>
      </c>
      <c r="B47" s="270">
        <v>0.1459333135609413</v>
      </c>
    </row>
    <row r="48" spans="1:2" x14ac:dyDescent="0.25">
      <c r="A48" s="146" t="s">
        <v>53</v>
      </c>
      <c r="B48" s="270">
        <v>0</v>
      </c>
    </row>
    <row r="49" spans="1:2" x14ac:dyDescent="0.25">
      <c r="A49" s="146" t="s">
        <v>54</v>
      </c>
      <c r="B49" s="270">
        <v>0.12248442067306008</v>
      </c>
    </row>
    <row r="50" spans="1:2" x14ac:dyDescent="0.25">
      <c r="A50" s="147" t="s">
        <v>55</v>
      </c>
      <c r="B50" s="270">
        <v>0.96140818563504293</v>
      </c>
    </row>
    <row r="51" spans="1:2" x14ac:dyDescent="0.25">
      <c r="A51" s="146" t="s">
        <v>56</v>
      </c>
      <c r="B51" s="270">
        <v>3.8591814364957081E-2</v>
      </c>
    </row>
    <row r="52" spans="1:2" x14ac:dyDescent="0.25">
      <c r="A52" s="146" t="s">
        <v>57</v>
      </c>
      <c r="B52" s="270">
        <v>0</v>
      </c>
    </row>
    <row r="53" spans="1:2" x14ac:dyDescent="0.25">
      <c r="A53" s="108" t="s">
        <v>23</v>
      </c>
      <c r="B53" s="271"/>
    </row>
    <row r="54" spans="1:2" ht="30" x14ac:dyDescent="0.25">
      <c r="A54" s="108" t="s">
        <v>24</v>
      </c>
      <c r="B54" s="223" t="s">
        <v>152</v>
      </c>
    </row>
    <row r="55" spans="1:2" ht="31.5" x14ac:dyDescent="0.25">
      <c r="A55" s="108" t="s">
        <v>58</v>
      </c>
      <c r="B55" s="183">
        <v>4447.4705198954398</v>
      </c>
    </row>
    <row r="56" spans="1:2" x14ac:dyDescent="0.25">
      <c r="A56" s="108" t="s">
        <v>25</v>
      </c>
      <c r="B56" s="183">
        <v>4745.701132733082</v>
      </c>
    </row>
    <row r="57" spans="1:2" ht="16.5" thickBot="1" x14ac:dyDescent="0.3">
      <c r="A57" s="272"/>
      <c r="B57" s="231"/>
    </row>
  </sheetData>
  <mergeCells count="1">
    <mergeCell ref="B4:B15"/>
  </mergeCells>
  <hyperlinks>
    <hyperlink ref="B4" r:id="rId1"/>
    <hyperlink ref="B54" r:id="rId2" display="        LCTCS classroom and space utilization can be found at the following website:  http://regents.louisiana.gov/index.cfm?md=pagebuilder&amp;tmp=home&amp;pid=19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workbookViewId="0">
      <selection activeCell="D26" sqref="D26"/>
    </sheetView>
  </sheetViews>
  <sheetFormatPr defaultRowHeight="15.75" x14ac:dyDescent="0.25"/>
  <cols>
    <col min="1" max="1" width="87.42578125" style="1" customWidth="1"/>
    <col min="2" max="2" width="118.42578125" style="154" customWidth="1"/>
  </cols>
  <sheetData>
    <row r="1" spans="1:2" ht="25.5" x14ac:dyDescent="0.35">
      <c r="A1" s="93" t="s">
        <v>121</v>
      </c>
      <c r="B1" s="195"/>
    </row>
    <row r="2" spans="1:2" ht="16.5" thickBot="1" x14ac:dyDescent="0.3">
      <c r="A2" s="96"/>
      <c r="B2" s="196" t="s">
        <v>28</v>
      </c>
    </row>
    <row r="3" spans="1:2" ht="31.5" x14ac:dyDescent="0.25">
      <c r="A3" s="157" t="s">
        <v>0</v>
      </c>
      <c r="B3" s="247" t="s">
        <v>74</v>
      </c>
    </row>
    <row r="4" spans="1:2" x14ac:dyDescent="0.25">
      <c r="A4" s="158" t="s">
        <v>1</v>
      </c>
      <c r="B4" s="472" t="s">
        <v>60</v>
      </c>
    </row>
    <row r="5" spans="1:2" x14ac:dyDescent="0.25">
      <c r="A5" s="159" t="s">
        <v>2</v>
      </c>
      <c r="B5" s="473"/>
    </row>
    <row r="6" spans="1:2" x14ac:dyDescent="0.25">
      <c r="A6" s="159" t="s">
        <v>43</v>
      </c>
      <c r="B6" s="473"/>
    </row>
    <row r="7" spans="1:2" x14ac:dyDescent="0.25">
      <c r="A7" s="159" t="s">
        <v>44</v>
      </c>
      <c r="B7" s="473"/>
    </row>
    <row r="8" spans="1:2" x14ac:dyDescent="0.25">
      <c r="A8" s="159" t="s">
        <v>45</v>
      </c>
      <c r="B8" s="473"/>
    </row>
    <row r="9" spans="1:2" x14ac:dyDescent="0.25">
      <c r="A9" s="159" t="s">
        <v>46</v>
      </c>
      <c r="B9" s="473"/>
    </row>
    <row r="10" spans="1:2" x14ac:dyDescent="0.25">
      <c r="A10" s="159" t="s">
        <v>3</v>
      </c>
      <c r="B10" s="473"/>
    </row>
    <row r="11" spans="1:2" x14ac:dyDescent="0.25">
      <c r="A11" s="159" t="s">
        <v>4</v>
      </c>
      <c r="B11" s="473"/>
    </row>
    <row r="12" spans="1:2" x14ac:dyDescent="0.25">
      <c r="A12" s="159" t="s">
        <v>5</v>
      </c>
      <c r="B12" s="473"/>
    </row>
    <row r="13" spans="1:2" x14ac:dyDescent="0.25">
      <c r="A13" s="159" t="s">
        <v>6</v>
      </c>
      <c r="B13" s="473"/>
    </row>
    <row r="14" spans="1:2" x14ac:dyDescent="0.25">
      <c r="A14" s="159" t="s">
        <v>7</v>
      </c>
      <c r="B14" s="473"/>
    </row>
    <row r="15" spans="1:2" x14ac:dyDescent="0.25">
      <c r="A15" s="159" t="s">
        <v>8</v>
      </c>
      <c r="B15" s="473"/>
    </row>
    <row r="16" spans="1:2" x14ac:dyDescent="0.25">
      <c r="A16" s="160"/>
      <c r="B16" s="260"/>
    </row>
    <row r="17" spans="1:2" x14ac:dyDescent="0.25">
      <c r="A17" s="161" t="s">
        <v>9</v>
      </c>
      <c r="B17" s="261"/>
    </row>
    <row r="18" spans="1:2" x14ac:dyDescent="0.25">
      <c r="A18" s="160"/>
      <c r="B18" s="262"/>
    </row>
    <row r="19" spans="1:2" x14ac:dyDescent="0.25">
      <c r="A19" s="158" t="s">
        <v>122</v>
      </c>
      <c r="B19" s="446">
        <v>0.99199999999999999</v>
      </c>
    </row>
    <row r="20" spans="1:2" x14ac:dyDescent="0.25">
      <c r="A20" s="158" t="s">
        <v>113</v>
      </c>
      <c r="B20" s="447" t="s">
        <v>266</v>
      </c>
    </row>
    <row r="21" spans="1:2" x14ac:dyDescent="0.25">
      <c r="A21" s="158" t="s">
        <v>123</v>
      </c>
      <c r="B21" s="262">
        <v>15.58</v>
      </c>
    </row>
    <row r="22" spans="1:2" x14ac:dyDescent="0.25">
      <c r="A22" s="158" t="s">
        <v>10</v>
      </c>
      <c r="B22" s="372" t="s">
        <v>267</v>
      </c>
    </row>
    <row r="23" spans="1:2" x14ac:dyDescent="0.25">
      <c r="A23" s="158" t="s">
        <v>11</v>
      </c>
      <c r="B23" s="372" t="s">
        <v>268</v>
      </c>
    </row>
    <row r="24" spans="1:2" x14ac:dyDescent="0.25">
      <c r="A24" s="158" t="s">
        <v>12</v>
      </c>
      <c r="B24" s="372" t="s">
        <v>268</v>
      </c>
    </row>
    <row r="25" spans="1:2" x14ac:dyDescent="0.25">
      <c r="A25" s="158" t="s">
        <v>13</v>
      </c>
      <c r="B25" s="372" t="s">
        <v>269</v>
      </c>
    </row>
    <row r="26" spans="1:2" x14ac:dyDescent="0.25">
      <c r="A26" s="158" t="s">
        <v>14</v>
      </c>
      <c r="B26" s="372" t="s">
        <v>270</v>
      </c>
    </row>
    <row r="27" spans="1:2" x14ac:dyDescent="0.25">
      <c r="A27" s="158" t="s">
        <v>15</v>
      </c>
      <c r="B27" s="263">
        <v>7.0000000000000007E-2</v>
      </c>
    </row>
    <row r="28" spans="1:2" x14ac:dyDescent="0.25">
      <c r="A28" s="160"/>
      <c r="B28" s="262"/>
    </row>
    <row r="29" spans="1:2" x14ac:dyDescent="0.25">
      <c r="A29" s="161" t="s">
        <v>16</v>
      </c>
      <c r="B29" s="261"/>
    </row>
    <row r="30" spans="1:2" x14ac:dyDescent="0.25">
      <c r="A30" s="158" t="s">
        <v>124</v>
      </c>
      <c r="B30" s="262"/>
    </row>
    <row r="31" spans="1:2" x14ac:dyDescent="0.25">
      <c r="A31" s="162" t="s">
        <v>125</v>
      </c>
      <c r="B31" s="446">
        <v>0.48199999999999998</v>
      </c>
    </row>
    <row r="32" spans="1:2" x14ac:dyDescent="0.25">
      <c r="A32" s="162" t="s">
        <v>126</v>
      </c>
      <c r="B32" s="446">
        <v>0.58099999999999996</v>
      </c>
    </row>
    <row r="33" spans="1:2" x14ac:dyDescent="0.25">
      <c r="A33" s="158" t="s">
        <v>42</v>
      </c>
      <c r="B33" s="448"/>
    </row>
    <row r="34" spans="1:2" x14ac:dyDescent="0.25">
      <c r="A34" s="163">
        <v>1.5</v>
      </c>
      <c r="B34" s="446">
        <v>5.0999999999999997E-2</v>
      </c>
    </row>
    <row r="35" spans="1:2" x14ac:dyDescent="0.25">
      <c r="A35" s="163">
        <v>2</v>
      </c>
      <c r="B35" s="263">
        <v>7.0000000000000007E-2</v>
      </c>
    </row>
    <row r="36" spans="1:2" x14ac:dyDescent="0.25">
      <c r="A36" s="158" t="s">
        <v>17</v>
      </c>
      <c r="B36" s="264">
        <v>0.33400000000000002</v>
      </c>
    </row>
    <row r="37" spans="1:2" x14ac:dyDescent="0.25">
      <c r="A37" s="158" t="s">
        <v>18</v>
      </c>
      <c r="B37" s="447" t="s">
        <v>271</v>
      </c>
    </row>
    <row r="38" spans="1:2" x14ac:dyDescent="0.25">
      <c r="A38" s="158" t="s">
        <v>19</v>
      </c>
      <c r="B38" s="262" t="s">
        <v>272</v>
      </c>
    </row>
    <row r="39" spans="1:2" x14ac:dyDescent="0.25">
      <c r="A39" s="158" t="s">
        <v>20</v>
      </c>
      <c r="B39" s="262" t="s">
        <v>84</v>
      </c>
    </row>
    <row r="40" spans="1:2" x14ac:dyDescent="0.25">
      <c r="A40" s="158" t="s">
        <v>21</v>
      </c>
      <c r="B40" s="390" t="s">
        <v>201</v>
      </c>
    </row>
    <row r="41" spans="1:2" x14ac:dyDescent="0.25">
      <c r="A41" s="160"/>
      <c r="B41" s="265"/>
    </row>
    <row r="42" spans="1:2" x14ac:dyDescent="0.25">
      <c r="A42" s="161" t="s">
        <v>22</v>
      </c>
      <c r="B42" s="266"/>
    </row>
    <row r="43" spans="1:2" ht="15" x14ac:dyDescent="0.25">
      <c r="A43" s="164"/>
      <c r="B43" s="165"/>
    </row>
    <row r="44" spans="1:2" x14ac:dyDescent="0.25">
      <c r="A44" s="113" t="s">
        <v>47</v>
      </c>
      <c r="B44" s="165"/>
    </row>
    <row r="45" spans="1:2" x14ac:dyDescent="0.25">
      <c r="A45" s="449" t="s">
        <v>48</v>
      </c>
      <c r="B45" s="351">
        <v>0.38</v>
      </c>
    </row>
    <row r="46" spans="1:2" x14ac:dyDescent="0.25">
      <c r="A46" s="449" t="s">
        <v>49</v>
      </c>
      <c r="B46" s="351">
        <v>0</v>
      </c>
    </row>
    <row r="47" spans="1:2" x14ac:dyDescent="0.25">
      <c r="A47" s="449" t="s">
        <v>50</v>
      </c>
      <c r="B47" s="351">
        <v>0.17</v>
      </c>
    </row>
    <row r="48" spans="1:2" x14ac:dyDescent="0.25">
      <c r="A48" s="449" t="s">
        <v>51</v>
      </c>
      <c r="B48" s="351">
        <v>0.09</v>
      </c>
    </row>
    <row r="49" spans="1:2" x14ac:dyDescent="0.25">
      <c r="A49" s="449" t="s">
        <v>52</v>
      </c>
      <c r="B49" s="351">
        <v>0.18961920112978076</v>
      </c>
    </row>
    <row r="50" spans="1:2" x14ac:dyDescent="0.25">
      <c r="A50" s="449" t="s">
        <v>53</v>
      </c>
      <c r="B50" s="351">
        <v>0.01</v>
      </c>
    </row>
    <row r="51" spans="1:2" x14ac:dyDescent="0.25">
      <c r="A51" s="449" t="s">
        <v>54</v>
      </c>
      <c r="B51" s="351">
        <v>0.13</v>
      </c>
    </row>
    <row r="52" spans="1:2" x14ac:dyDescent="0.25">
      <c r="A52" s="450" t="s">
        <v>55</v>
      </c>
      <c r="B52" s="351">
        <v>0.97</v>
      </c>
    </row>
    <row r="53" spans="1:2" x14ac:dyDescent="0.25">
      <c r="A53" s="449" t="s">
        <v>56</v>
      </c>
      <c r="B53" s="351">
        <v>0.03</v>
      </c>
    </row>
    <row r="54" spans="1:2" x14ac:dyDescent="0.25">
      <c r="A54" s="449" t="s">
        <v>57</v>
      </c>
      <c r="B54" s="351">
        <v>0</v>
      </c>
    </row>
    <row r="55" spans="1:2" x14ac:dyDescent="0.25">
      <c r="A55" s="113" t="s">
        <v>23</v>
      </c>
      <c r="B55" s="451">
        <v>0.04</v>
      </c>
    </row>
    <row r="56" spans="1:2" ht="31.5" x14ac:dyDescent="0.25">
      <c r="A56" s="113" t="s">
        <v>24</v>
      </c>
      <c r="B56" s="452" t="s">
        <v>273</v>
      </c>
    </row>
    <row r="57" spans="1:2" x14ac:dyDescent="0.25">
      <c r="A57" s="113" t="s">
        <v>58</v>
      </c>
      <c r="B57" s="388">
        <v>3241</v>
      </c>
    </row>
    <row r="58" spans="1:2" x14ac:dyDescent="0.25">
      <c r="A58" s="113" t="s">
        <v>25</v>
      </c>
      <c r="B58" s="388">
        <v>5144</v>
      </c>
    </row>
    <row r="59" spans="1:2" x14ac:dyDescent="0.25">
      <c r="A59" s="113"/>
      <c r="B59" s="453"/>
    </row>
    <row r="60" spans="1:2" x14ac:dyDescent="0.25">
      <c r="A60" s="118" t="s">
        <v>79</v>
      </c>
      <c r="B60" s="454">
        <v>5383</v>
      </c>
    </row>
    <row r="61" spans="1:2" x14ac:dyDescent="0.25">
      <c r="A61" s="455"/>
      <c r="B61" s="453"/>
    </row>
    <row r="62" spans="1:2" x14ac:dyDescent="0.25">
      <c r="A62" s="456" t="s">
        <v>80</v>
      </c>
      <c r="B62" s="457">
        <v>28777265</v>
      </c>
    </row>
    <row r="63" spans="1:2" ht="16.5" thickBot="1" x14ac:dyDescent="0.3">
      <c r="A63" s="458" t="s">
        <v>81</v>
      </c>
      <c r="B63" s="459">
        <v>18129221</v>
      </c>
    </row>
    <row r="65" spans="1:2" x14ac:dyDescent="0.25">
      <c r="A65" s="161" t="s">
        <v>274</v>
      </c>
      <c r="B65" s="266"/>
    </row>
    <row r="66" spans="1:2" x14ac:dyDescent="0.25">
      <c r="A66" s="460" t="s">
        <v>275</v>
      </c>
      <c r="B66" s="372" t="s">
        <v>276</v>
      </c>
    </row>
    <row r="67" spans="1:2" x14ac:dyDescent="0.25">
      <c r="A67" s="460" t="s">
        <v>277</v>
      </c>
      <c r="B67" s="461" t="s">
        <v>278</v>
      </c>
    </row>
  </sheetData>
  <mergeCells count="1">
    <mergeCell ref="B4:B15"/>
  </mergeCells>
  <hyperlinks>
    <hyperlink ref="B4" r:id="rId1"/>
    <hyperlink ref="B56" r:id="rId2"/>
    <hyperlink ref="B20" r:id="rId3" display="Faculty/Student Data"/>
    <hyperlink ref="B23" r:id="rId4"/>
    <hyperlink ref="B24" r:id="rId5"/>
    <hyperlink ref="B25" r:id="rId6"/>
    <hyperlink ref="B26" r:id="rId7"/>
    <hyperlink ref="B37" r:id="rId8" display="Faculty/Student Data"/>
    <hyperlink ref="B22" r:id="rId9"/>
    <hyperlink ref="B66" r:id="rId10" display="Narrative Response: page 24"/>
    <hyperlink ref="B67" r:id="rId11"/>
  </hyperlinks>
  <pageMargins left="0.7" right="0.7" top="0.75" bottom="0.75" header="0.3" footer="0.3"/>
  <pageSetup orientation="portrait"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selection activeCell="D18" sqref="D18"/>
    </sheetView>
  </sheetViews>
  <sheetFormatPr defaultRowHeight="15.75" x14ac:dyDescent="0.25"/>
  <cols>
    <col min="1" max="1" width="48.5703125" style="1" customWidth="1"/>
    <col min="2" max="2" width="12.42578125" style="2" hidden="1" customWidth="1"/>
    <col min="3" max="3" width="13" style="2" hidden="1" customWidth="1"/>
    <col min="4" max="4" width="118.5703125" style="154" customWidth="1"/>
    <col min="5" max="6" width="9.140625" customWidth="1"/>
  </cols>
  <sheetData>
    <row r="1" spans="1:6" ht="18.75" x14ac:dyDescent="0.3">
      <c r="A1" s="3" t="s">
        <v>77</v>
      </c>
      <c r="B1" s="4"/>
      <c r="C1" s="4"/>
      <c r="D1" s="248"/>
      <c r="E1" s="6"/>
      <c r="F1" s="6"/>
    </row>
    <row r="2" spans="1:6" thickBot="1" x14ac:dyDescent="0.3">
      <c r="A2" s="7"/>
      <c r="B2" s="8" t="s">
        <v>26</v>
      </c>
      <c r="C2" s="8" t="s">
        <v>28</v>
      </c>
      <c r="D2" s="249" t="s">
        <v>120</v>
      </c>
      <c r="E2" s="9"/>
      <c r="F2" s="9"/>
    </row>
    <row r="3" spans="1:6" ht="32.25" thickBot="1" x14ac:dyDescent="0.3">
      <c r="A3" s="10" t="s">
        <v>0</v>
      </c>
      <c r="B3" s="11" t="s">
        <v>74</v>
      </c>
      <c r="C3" s="12"/>
      <c r="D3" s="247" t="s">
        <v>74</v>
      </c>
      <c r="E3" s="14"/>
      <c r="F3" s="14"/>
    </row>
    <row r="4" spans="1:6" ht="15" customHeight="1" x14ac:dyDescent="0.25">
      <c r="A4" s="15" t="s">
        <v>1</v>
      </c>
      <c r="B4" s="462" t="s">
        <v>59</v>
      </c>
      <c r="C4" s="462" t="s">
        <v>60</v>
      </c>
      <c r="D4" s="462" t="s">
        <v>61</v>
      </c>
      <c r="E4" s="16"/>
      <c r="F4" s="16"/>
    </row>
    <row r="5" spans="1:6" ht="15" x14ac:dyDescent="0.25">
      <c r="A5" s="17" t="s">
        <v>2</v>
      </c>
      <c r="B5" s="463"/>
      <c r="C5" s="463"/>
      <c r="D5" s="474"/>
      <c r="E5" s="9"/>
      <c r="F5" s="9"/>
    </row>
    <row r="6" spans="1:6" ht="15" x14ac:dyDescent="0.25">
      <c r="A6" s="17" t="s">
        <v>43</v>
      </c>
      <c r="B6" s="463"/>
      <c r="C6" s="463"/>
      <c r="D6" s="474"/>
      <c r="E6" s="9"/>
      <c r="F6" s="9"/>
    </row>
    <row r="7" spans="1:6" ht="15" x14ac:dyDescent="0.25">
      <c r="A7" s="17" t="s">
        <v>44</v>
      </c>
      <c r="B7" s="463"/>
      <c r="C7" s="463"/>
      <c r="D7" s="474"/>
      <c r="E7" s="9"/>
      <c r="F7" s="9"/>
    </row>
    <row r="8" spans="1:6" ht="15" x14ac:dyDescent="0.25">
      <c r="A8" s="17" t="s">
        <v>45</v>
      </c>
      <c r="B8" s="463"/>
      <c r="C8" s="463"/>
      <c r="D8" s="474"/>
      <c r="E8" s="9"/>
      <c r="F8" s="9"/>
    </row>
    <row r="9" spans="1:6" ht="15" x14ac:dyDescent="0.25">
      <c r="A9" s="17" t="s">
        <v>46</v>
      </c>
      <c r="B9" s="463"/>
      <c r="C9" s="463"/>
      <c r="D9" s="474"/>
      <c r="E9" s="9"/>
      <c r="F9" s="9"/>
    </row>
    <row r="10" spans="1:6" ht="15" x14ac:dyDescent="0.25">
      <c r="A10" s="17" t="s">
        <v>3</v>
      </c>
      <c r="B10" s="463"/>
      <c r="C10" s="463"/>
      <c r="D10" s="474"/>
      <c r="E10" s="9"/>
      <c r="F10" s="9"/>
    </row>
    <row r="11" spans="1:6" ht="15" x14ac:dyDescent="0.25">
      <c r="A11" s="17" t="s">
        <v>4</v>
      </c>
      <c r="B11" s="463"/>
      <c r="C11" s="463"/>
      <c r="D11" s="474"/>
      <c r="E11" s="9"/>
      <c r="F11" s="9"/>
    </row>
    <row r="12" spans="1:6" ht="15" x14ac:dyDescent="0.25">
      <c r="A12" s="17" t="s">
        <v>5</v>
      </c>
      <c r="B12" s="463"/>
      <c r="C12" s="463"/>
      <c r="D12" s="474"/>
      <c r="E12" s="9"/>
      <c r="F12" s="9"/>
    </row>
    <row r="13" spans="1:6" ht="15" x14ac:dyDescent="0.25">
      <c r="A13" s="17" t="s">
        <v>6</v>
      </c>
      <c r="B13" s="463"/>
      <c r="C13" s="463"/>
      <c r="D13" s="474"/>
      <c r="E13" s="9"/>
      <c r="F13" s="9"/>
    </row>
    <row r="14" spans="1:6" ht="15" x14ac:dyDescent="0.25">
      <c r="A14" s="17" t="s">
        <v>7</v>
      </c>
      <c r="B14" s="463"/>
      <c r="C14" s="463"/>
      <c r="D14" s="474"/>
      <c r="E14" s="9"/>
      <c r="F14" s="9"/>
    </row>
    <row r="15" spans="1:6" ht="15" x14ac:dyDescent="0.25">
      <c r="A15" s="17" t="s">
        <v>8</v>
      </c>
      <c r="B15" s="464"/>
      <c r="C15" s="464"/>
      <c r="D15" s="475"/>
      <c r="E15" s="9"/>
      <c r="F15" s="9"/>
    </row>
    <row r="16" spans="1:6" thickBot="1" x14ac:dyDescent="0.3">
      <c r="A16" s="18"/>
      <c r="B16" s="19"/>
      <c r="C16" s="19"/>
      <c r="D16" s="250"/>
      <c r="E16" s="9"/>
      <c r="F16" s="9"/>
    </row>
    <row r="17" spans="1:6" thickBot="1" x14ac:dyDescent="0.3">
      <c r="A17" s="10" t="s">
        <v>9</v>
      </c>
      <c r="B17" s="21"/>
      <c r="C17" s="22"/>
      <c r="D17" s="251"/>
      <c r="E17" s="14"/>
      <c r="F17" s="14"/>
    </row>
    <row r="18" spans="1:6" ht="15" x14ac:dyDescent="0.25">
      <c r="A18" s="25"/>
      <c r="B18" s="25"/>
      <c r="C18" s="25"/>
      <c r="D18" s="25"/>
      <c r="E18" s="9"/>
      <c r="F18" s="9"/>
    </row>
    <row r="19" spans="1:6" ht="26.25" x14ac:dyDescent="0.25">
      <c r="A19" s="28" t="s">
        <v>78</v>
      </c>
      <c r="B19" s="29"/>
      <c r="C19" s="29"/>
      <c r="D19" s="252">
        <v>0.54</v>
      </c>
      <c r="E19" s="9"/>
      <c r="F19" s="9"/>
    </row>
    <row r="20" spans="1:6" ht="26.25" x14ac:dyDescent="0.25">
      <c r="A20" s="28" t="s">
        <v>103</v>
      </c>
      <c r="B20" s="29"/>
      <c r="C20" s="29"/>
      <c r="D20" s="66" t="s">
        <v>104</v>
      </c>
      <c r="E20" s="9"/>
      <c r="F20" s="9"/>
    </row>
    <row r="21" spans="1:6" ht="26.25" x14ac:dyDescent="0.25">
      <c r="A21" s="28" t="s">
        <v>10</v>
      </c>
      <c r="B21" s="29"/>
      <c r="C21" s="29"/>
      <c r="D21" s="66" t="s">
        <v>95</v>
      </c>
      <c r="E21" s="9"/>
      <c r="F21" s="9"/>
    </row>
    <row r="22" spans="1:6" ht="15" x14ac:dyDescent="0.25">
      <c r="A22" s="28" t="s">
        <v>11</v>
      </c>
      <c r="B22" s="29"/>
      <c r="C22" s="29"/>
      <c r="D22" s="193" t="s">
        <v>100</v>
      </c>
      <c r="E22" s="9"/>
      <c r="F22" s="9"/>
    </row>
    <row r="23" spans="1:6" ht="15" x14ac:dyDescent="0.25">
      <c r="A23" s="28" t="s">
        <v>12</v>
      </c>
      <c r="B23" s="29"/>
      <c r="C23" s="29"/>
      <c r="D23" s="66" t="s">
        <v>96</v>
      </c>
      <c r="E23" s="9"/>
      <c r="F23" s="9"/>
    </row>
    <row r="24" spans="1:6" ht="15" x14ac:dyDescent="0.25">
      <c r="A24" s="28" t="s">
        <v>13</v>
      </c>
      <c r="B24" s="29"/>
      <c r="C24" s="29"/>
      <c r="D24" s="66" t="s">
        <v>97</v>
      </c>
      <c r="E24" s="9"/>
      <c r="F24" s="9"/>
    </row>
    <row r="25" spans="1:6" ht="15" x14ac:dyDescent="0.25">
      <c r="A25" s="28" t="s">
        <v>14</v>
      </c>
      <c r="B25" s="29"/>
      <c r="C25" s="29"/>
      <c r="D25" s="193" t="s">
        <v>101</v>
      </c>
      <c r="E25" s="9"/>
      <c r="F25" s="9"/>
    </row>
    <row r="26" spans="1:6" ht="26.25" x14ac:dyDescent="0.25">
      <c r="A26" s="28" t="s">
        <v>15</v>
      </c>
      <c r="B26" s="29"/>
      <c r="C26" s="29"/>
      <c r="D26" s="252">
        <v>0.13</v>
      </c>
      <c r="E26" s="9"/>
      <c r="F26" s="9"/>
    </row>
    <row r="27" spans="1:6" thickBot="1" x14ac:dyDescent="0.3">
      <c r="A27" s="18"/>
      <c r="B27" s="19"/>
      <c r="C27" s="19"/>
      <c r="D27" s="250"/>
      <c r="E27" s="9"/>
      <c r="F27" s="9"/>
    </row>
    <row r="28" spans="1:6" thickBot="1" x14ac:dyDescent="0.3">
      <c r="A28" s="10" t="s">
        <v>16</v>
      </c>
      <c r="B28" s="21"/>
      <c r="C28" s="22"/>
      <c r="D28" s="251"/>
      <c r="E28" s="14"/>
      <c r="F28" s="14"/>
    </row>
    <row r="29" spans="1:6" ht="39" x14ac:dyDescent="0.25">
      <c r="A29" s="33" t="s">
        <v>85</v>
      </c>
      <c r="B29" s="26"/>
      <c r="C29" s="26"/>
      <c r="D29" s="60" t="s">
        <v>89</v>
      </c>
      <c r="E29" s="9"/>
      <c r="F29" s="9"/>
    </row>
    <row r="30" spans="1:6" ht="15" x14ac:dyDescent="0.25">
      <c r="A30" s="28" t="s">
        <v>42</v>
      </c>
      <c r="B30" s="29"/>
      <c r="C30" s="29"/>
      <c r="D30" s="253">
        <v>0.12</v>
      </c>
      <c r="E30" s="9"/>
      <c r="F30" s="9"/>
    </row>
    <row r="31" spans="1:6" ht="15" x14ac:dyDescent="0.25">
      <c r="A31" s="34">
        <v>1.5</v>
      </c>
      <c r="B31" s="465" t="s">
        <v>76</v>
      </c>
      <c r="C31" s="466"/>
      <c r="D31" s="466"/>
      <c r="E31" s="9"/>
      <c r="F31" s="9"/>
    </row>
    <row r="32" spans="1:6" ht="15" x14ac:dyDescent="0.25">
      <c r="A32" s="34">
        <v>2</v>
      </c>
      <c r="B32" s="468"/>
      <c r="C32" s="466"/>
      <c r="D32" s="466"/>
      <c r="E32" s="9"/>
      <c r="F32" s="9"/>
    </row>
    <row r="33" spans="1:6" ht="16.5" x14ac:dyDescent="0.25">
      <c r="A33" s="28" t="s">
        <v>17</v>
      </c>
      <c r="B33" s="29"/>
      <c r="C33" s="29"/>
      <c r="D33" s="252" t="s">
        <v>90</v>
      </c>
      <c r="E33" s="9"/>
      <c r="F33" s="9"/>
    </row>
    <row r="34" spans="1:6" ht="16.5" x14ac:dyDescent="0.25">
      <c r="A34" s="28" t="s">
        <v>18</v>
      </c>
      <c r="B34" s="29"/>
      <c r="C34" s="29"/>
      <c r="D34" s="254" t="s">
        <v>92</v>
      </c>
      <c r="E34" s="9"/>
      <c r="F34" s="9"/>
    </row>
    <row r="35" spans="1:6" ht="26.25" x14ac:dyDescent="0.25">
      <c r="A35" s="28" t="s">
        <v>19</v>
      </c>
      <c r="B35" s="29"/>
      <c r="C35" s="29"/>
      <c r="D35" s="66" t="s">
        <v>98</v>
      </c>
      <c r="E35" s="9"/>
      <c r="F35" s="9"/>
    </row>
    <row r="36" spans="1:6" ht="15" x14ac:dyDescent="0.25">
      <c r="A36" s="61" t="s">
        <v>87</v>
      </c>
      <c r="B36" s="29"/>
      <c r="C36" s="29"/>
      <c r="D36" s="66" t="s">
        <v>99</v>
      </c>
      <c r="E36" s="9"/>
      <c r="F36" s="9"/>
    </row>
    <row r="37" spans="1:6" ht="15" x14ac:dyDescent="0.25">
      <c r="A37" s="61" t="s">
        <v>88</v>
      </c>
      <c r="B37" s="29"/>
      <c r="C37" s="29"/>
      <c r="D37" s="69" t="s">
        <v>102</v>
      </c>
      <c r="E37" s="9"/>
      <c r="F37" s="9"/>
    </row>
    <row r="38" spans="1:6" ht="15" x14ac:dyDescent="0.25">
      <c r="A38" s="28" t="s">
        <v>20</v>
      </c>
      <c r="B38" s="29" t="s">
        <v>82</v>
      </c>
      <c r="C38" s="29" t="s">
        <v>82</v>
      </c>
      <c r="D38" s="255" t="s">
        <v>84</v>
      </c>
      <c r="E38" s="9"/>
      <c r="F38" s="9"/>
    </row>
    <row r="39" spans="1:6" ht="39" x14ac:dyDescent="0.25">
      <c r="A39" s="28" t="s">
        <v>21</v>
      </c>
      <c r="B39" s="29"/>
      <c r="C39" s="29"/>
      <c r="D39" s="59" t="s">
        <v>93</v>
      </c>
      <c r="E39" s="9"/>
      <c r="F39" s="9"/>
    </row>
    <row r="40" spans="1:6" thickBot="1" x14ac:dyDescent="0.3">
      <c r="A40" s="18"/>
      <c r="B40" s="19"/>
      <c r="C40" s="19"/>
      <c r="D40" s="135"/>
      <c r="E40" s="9"/>
      <c r="F40" s="9"/>
    </row>
    <row r="41" spans="1:6" thickBot="1" x14ac:dyDescent="0.3">
      <c r="A41" s="10" t="s">
        <v>22</v>
      </c>
      <c r="B41" s="39"/>
      <c r="C41" s="23"/>
      <c r="D41" s="256"/>
      <c r="E41" s="9"/>
      <c r="F41" s="9"/>
    </row>
    <row r="42" spans="1:6" ht="15" x14ac:dyDescent="0.25">
      <c r="A42" s="40"/>
      <c r="B42" s="41"/>
      <c r="C42" s="41"/>
      <c r="D42" s="136"/>
      <c r="E42" s="9"/>
      <c r="F42" s="9"/>
    </row>
    <row r="43" spans="1:6" ht="15" x14ac:dyDescent="0.25">
      <c r="A43" s="46" t="s">
        <v>47</v>
      </c>
      <c r="B43" s="47"/>
      <c r="C43" s="47"/>
      <c r="D43" s="137"/>
      <c r="E43" s="50"/>
      <c r="F43" s="9"/>
    </row>
    <row r="44" spans="1:6" ht="15" x14ac:dyDescent="0.25">
      <c r="A44" s="51" t="s">
        <v>48</v>
      </c>
      <c r="B44" s="70">
        <v>0.5906556692459427</v>
      </c>
      <c r="C44" s="70">
        <v>0.38493473928116517</v>
      </c>
      <c r="D44" s="149">
        <v>0.47219684872781631</v>
      </c>
      <c r="E44" s="50"/>
      <c r="F44" s="9"/>
    </row>
    <row r="45" spans="1:6" ht="15" x14ac:dyDescent="0.25">
      <c r="A45" s="51" t="s">
        <v>49</v>
      </c>
      <c r="B45" s="70">
        <v>0</v>
      </c>
      <c r="C45" s="70">
        <v>0</v>
      </c>
      <c r="D45" s="149">
        <v>1.4296160284642992E-2</v>
      </c>
      <c r="E45" s="50"/>
      <c r="F45" s="9"/>
    </row>
    <row r="46" spans="1:6" ht="15" x14ac:dyDescent="0.25">
      <c r="A46" s="51" t="s">
        <v>50</v>
      </c>
      <c r="B46" s="70">
        <v>1.2778337522259663E-2</v>
      </c>
      <c r="C46" s="70">
        <v>0.15570979382509073</v>
      </c>
      <c r="D46" s="149">
        <v>6.1226773922550916E-2</v>
      </c>
      <c r="E46" s="50"/>
      <c r="F46" s="9"/>
    </row>
    <row r="47" spans="1:6" ht="15" x14ac:dyDescent="0.25">
      <c r="A47" s="51" t="s">
        <v>51</v>
      </c>
      <c r="B47" s="70">
        <v>8.9556444632839211E-2</v>
      </c>
      <c r="C47" s="70">
        <v>8.8966932750558475E-2</v>
      </c>
      <c r="D47" s="149">
        <v>7.2915907392193322E-2</v>
      </c>
      <c r="E47" s="50"/>
      <c r="F47" s="9"/>
    </row>
    <row r="48" spans="1:6" ht="15" x14ac:dyDescent="0.25">
      <c r="A48" s="51" t="s">
        <v>52</v>
      </c>
      <c r="B48" s="70">
        <v>0.1459333135609413</v>
      </c>
      <c r="C48" s="70">
        <v>0.18961920112978076</v>
      </c>
      <c r="D48" s="149">
        <v>0.18330706758417908</v>
      </c>
      <c r="E48" s="50"/>
      <c r="F48" s="9"/>
    </row>
    <row r="49" spans="1:6" ht="15" x14ac:dyDescent="0.25">
      <c r="A49" s="51" t="s">
        <v>53</v>
      </c>
      <c r="B49" s="70">
        <v>0</v>
      </c>
      <c r="C49" s="70">
        <v>6.694381832324927E-3</v>
      </c>
      <c r="D49" s="149">
        <v>3.2138235312285733E-2</v>
      </c>
      <c r="E49" s="50"/>
      <c r="F49" s="9"/>
    </row>
    <row r="50" spans="1:6" ht="15" x14ac:dyDescent="0.25">
      <c r="A50" s="51" t="s">
        <v>54</v>
      </c>
      <c r="B50" s="70">
        <v>0.12248442067306008</v>
      </c>
      <c r="C50" s="70">
        <v>0.14714925132739334</v>
      </c>
      <c r="D50" s="149">
        <v>0.11958055619042912</v>
      </c>
      <c r="E50" s="50"/>
      <c r="F50" s="9"/>
    </row>
    <row r="51" spans="1:6" ht="15" x14ac:dyDescent="0.25">
      <c r="A51" s="52" t="s">
        <v>55</v>
      </c>
      <c r="B51" s="70">
        <v>0.96140818563504293</v>
      </c>
      <c r="C51" s="70">
        <v>0.97307430014631346</v>
      </c>
      <c r="D51" s="149">
        <v>0.95566154941409753</v>
      </c>
      <c r="E51" s="50"/>
      <c r="F51" s="9"/>
    </row>
    <row r="52" spans="1:6" ht="15" x14ac:dyDescent="0.25">
      <c r="A52" s="51" t="s">
        <v>56</v>
      </c>
      <c r="B52" s="70">
        <v>3.8591814364957081E-2</v>
      </c>
      <c r="C52" s="70">
        <v>2.6925699853686581E-2</v>
      </c>
      <c r="D52" s="149">
        <v>1.8828990283345792E-2</v>
      </c>
      <c r="E52" s="50"/>
      <c r="F52" s="9"/>
    </row>
    <row r="53" spans="1:6" ht="15" x14ac:dyDescent="0.25">
      <c r="A53" s="51" t="s">
        <v>57</v>
      </c>
      <c r="B53" s="70">
        <v>0</v>
      </c>
      <c r="C53" s="70">
        <v>0</v>
      </c>
      <c r="D53" s="149">
        <v>2.550946030255672E-2</v>
      </c>
      <c r="E53" s="50"/>
      <c r="F53" s="9"/>
    </row>
    <row r="54" spans="1:6" ht="15" x14ac:dyDescent="0.25">
      <c r="A54" s="46" t="s">
        <v>23</v>
      </c>
      <c r="B54" s="72"/>
      <c r="C54" s="73">
        <v>0.04</v>
      </c>
      <c r="D54" s="257"/>
      <c r="E54" s="50"/>
      <c r="F54" s="9"/>
    </row>
    <row r="55" spans="1:6" ht="26.25" x14ac:dyDescent="0.25">
      <c r="A55" s="46" t="s">
        <v>24</v>
      </c>
      <c r="B55" s="76" t="s">
        <v>75</v>
      </c>
      <c r="C55" s="54" t="s">
        <v>86</v>
      </c>
      <c r="D55" s="148" t="s">
        <v>75</v>
      </c>
      <c r="E55" s="54" t="s">
        <v>83</v>
      </c>
      <c r="F55" s="53"/>
    </row>
    <row r="56" spans="1:6" ht="26.25" x14ac:dyDescent="0.25">
      <c r="A56" s="46" t="s">
        <v>58</v>
      </c>
      <c r="B56" s="80">
        <f>B62/B59</f>
        <v>4447.4705198954398</v>
      </c>
      <c r="C56" s="80">
        <f t="shared" ref="C56:D56" si="0">C62/C59</f>
        <v>3367.8656882779119</v>
      </c>
      <c r="D56" s="150">
        <f t="shared" si="0"/>
        <v>2769.6885018800713</v>
      </c>
      <c r="E56" s="9"/>
      <c r="F56" s="9"/>
    </row>
    <row r="57" spans="1:6" ht="15" x14ac:dyDescent="0.25">
      <c r="A57" s="46" t="s">
        <v>25</v>
      </c>
      <c r="B57" s="80">
        <f>B61/B59</f>
        <v>4745.701132733082</v>
      </c>
      <c r="C57" s="80">
        <f t="shared" ref="C57:D57" si="1">C61/C59</f>
        <v>5345.9530001857702</v>
      </c>
      <c r="D57" s="150">
        <f t="shared" si="1"/>
        <v>5126.0478923411838</v>
      </c>
      <c r="E57" s="9"/>
      <c r="F57" s="9"/>
    </row>
    <row r="58" spans="1:6" ht="15" x14ac:dyDescent="0.25">
      <c r="A58" s="46"/>
      <c r="B58" s="82"/>
      <c r="C58" s="82"/>
      <c r="D58" s="137"/>
      <c r="E58" s="9"/>
      <c r="F58" s="9"/>
    </row>
    <row r="59" spans="1:6" ht="15" x14ac:dyDescent="0.25">
      <c r="A59" s="55" t="s">
        <v>79</v>
      </c>
      <c r="B59" s="89">
        <v>3443</v>
      </c>
      <c r="C59" s="89">
        <v>5383</v>
      </c>
      <c r="D59" s="151">
        <v>5053</v>
      </c>
      <c r="E59" s="9"/>
      <c r="F59" s="9"/>
    </row>
    <row r="60" spans="1:6" ht="15" x14ac:dyDescent="0.25">
      <c r="A60" s="56"/>
      <c r="B60" s="82"/>
      <c r="C60" s="82"/>
      <c r="D60" s="137"/>
      <c r="E60" s="9"/>
      <c r="F60" s="9"/>
    </row>
    <row r="61" spans="1:6" ht="15" x14ac:dyDescent="0.25">
      <c r="A61" s="57" t="s">
        <v>80</v>
      </c>
      <c r="B61" s="84">
        <v>16339449</v>
      </c>
      <c r="C61" s="84">
        <v>28777265</v>
      </c>
      <c r="D61" s="152">
        <v>25901920</v>
      </c>
      <c r="E61" s="9"/>
      <c r="F61" s="9"/>
    </row>
    <row r="62" spans="1:6" thickBot="1" x14ac:dyDescent="0.3">
      <c r="A62" s="58" t="s">
        <v>81</v>
      </c>
      <c r="B62" s="87">
        <v>15312641</v>
      </c>
      <c r="C62" s="87">
        <v>18129221</v>
      </c>
      <c r="D62" s="153">
        <v>13995236</v>
      </c>
      <c r="E62" s="9"/>
      <c r="F62" s="9"/>
    </row>
    <row r="63" spans="1:6" ht="15" x14ac:dyDescent="0.25">
      <c r="A63" s="62" t="s">
        <v>91</v>
      </c>
      <c r="B63" s="63"/>
      <c r="C63" s="63"/>
      <c r="D63" s="258"/>
      <c r="E63" s="18"/>
      <c r="F63" s="18"/>
    </row>
    <row r="64" spans="1:6" ht="15" x14ac:dyDescent="0.25">
      <c r="A64" s="18" t="s">
        <v>94</v>
      </c>
      <c r="B64" s="64"/>
      <c r="C64" s="64"/>
      <c r="D64" s="259"/>
      <c r="E64" s="9"/>
      <c r="F64" s="9"/>
    </row>
  </sheetData>
  <mergeCells count="4">
    <mergeCell ref="B31:D32"/>
    <mergeCell ref="B4:B15"/>
    <mergeCell ref="C4:C15"/>
    <mergeCell ref="D4:D15"/>
  </mergeCells>
  <hyperlinks>
    <hyperlink ref="B4" r:id="rId1"/>
    <hyperlink ref="C4" r:id="rId2"/>
    <hyperlink ref="D4" r:id="rId3"/>
    <hyperlink ref="B55" r:id="rId4"/>
    <hyperlink ref="D21" r:id="rId5"/>
    <hyperlink ref="D23" r:id="rId6"/>
    <hyperlink ref="D24" r:id="rId7"/>
    <hyperlink ref="D35" r:id="rId8"/>
    <hyperlink ref="D36" r:id="rId9"/>
    <hyperlink ref="D22" r:id="rId10" location="transferapplicant"/>
    <hyperlink ref="D25" r:id="rId11"/>
    <hyperlink ref="D20" r:id="rId12"/>
    <hyperlink ref="D55" r:id="rId1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workbookViewId="0">
      <selection activeCell="S40" sqref="S40"/>
    </sheetView>
  </sheetViews>
  <sheetFormatPr defaultRowHeight="15.75" x14ac:dyDescent="0.25"/>
  <cols>
    <col min="1" max="1" width="55.42578125" style="1" customWidth="1"/>
    <col min="2" max="2" width="13.7109375" style="2" hidden="1" customWidth="1"/>
    <col min="3" max="3" width="13.85546875" style="2" hidden="1" customWidth="1"/>
    <col min="4" max="4" width="15.28515625" style="2" hidden="1" customWidth="1"/>
    <col min="5" max="5" width="93.28515625" style="2" customWidth="1"/>
    <col min="6" max="6" width="13.7109375" style="2" hidden="1" customWidth="1"/>
    <col min="7" max="7" width="13.5703125" style="2" hidden="1" customWidth="1"/>
    <col min="8" max="8" width="13.7109375" style="2" hidden="1" customWidth="1"/>
    <col min="9" max="11" width="12.42578125" style="2" hidden="1" customWidth="1"/>
    <col min="12" max="12" width="13.7109375" style="2" hidden="1" customWidth="1"/>
    <col min="13" max="15" width="12.42578125" hidden="1" customWidth="1"/>
    <col min="16" max="16" width="13.7109375" hidden="1" customWidth="1"/>
    <col min="17" max="17" width="8" hidden="1" customWidth="1"/>
  </cols>
  <sheetData>
    <row r="1" spans="1:20" ht="25.5" x14ac:dyDescent="0.35">
      <c r="A1" s="93" t="s">
        <v>77</v>
      </c>
      <c r="B1" s="94"/>
      <c r="C1" s="94"/>
      <c r="D1" s="94"/>
      <c r="E1" s="94"/>
      <c r="F1" s="94"/>
      <c r="G1" s="94"/>
      <c r="H1" s="94"/>
      <c r="I1" s="94"/>
      <c r="J1" s="94"/>
      <c r="K1" s="94"/>
      <c r="L1" s="94"/>
      <c r="M1" s="95"/>
      <c r="N1" s="95"/>
      <c r="O1" s="95"/>
      <c r="P1" s="95"/>
      <c r="Q1" s="95"/>
    </row>
    <row r="2" spans="1:20" ht="16.5" thickBot="1" x14ac:dyDescent="0.3">
      <c r="A2" s="96"/>
      <c r="B2" s="97" t="s">
        <v>26</v>
      </c>
      <c r="C2" s="97" t="s">
        <v>28</v>
      </c>
      <c r="D2" s="97" t="s">
        <v>27</v>
      </c>
      <c r="E2" s="97" t="s">
        <v>29</v>
      </c>
      <c r="F2" s="97" t="s">
        <v>30</v>
      </c>
      <c r="G2" s="97" t="s">
        <v>31</v>
      </c>
      <c r="H2" s="97" t="s">
        <v>32</v>
      </c>
      <c r="I2" s="97" t="s">
        <v>37</v>
      </c>
      <c r="J2" s="97" t="s">
        <v>33</v>
      </c>
      <c r="K2" s="97" t="s">
        <v>34</v>
      </c>
      <c r="L2" s="97" t="s">
        <v>36</v>
      </c>
      <c r="M2" s="97" t="s">
        <v>35</v>
      </c>
      <c r="N2" s="97" t="s">
        <v>38</v>
      </c>
      <c r="O2" s="97" t="s">
        <v>39</v>
      </c>
      <c r="P2" s="97" t="s">
        <v>40</v>
      </c>
      <c r="Q2" s="97" t="s">
        <v>41</v>
      </c>
    </row>
    <row r="3" spans="1:20" ht="32.25" thickBot="1" x14ac:dyDescent="0.3">
      <c r="A3" s="98" t="s">
        <v>0</v>
      </c>
      <c r="B3" s="142" t="s">
        <v>74</v>
      </c>
      <c r="C3" s="99"/>
      <c r="D3" s="99"/>
      <c r="E3" s="287" t="s">
        <v>74</v>
      </c>
      <c r="F3" s="99"/>
      <c r="G3" s="99"/>
      <c r="H3" s="99"/>
      <c r="I3" s="99"/>
      <c r="J3" s="99"/>
      <c r="K3" s="99"/>
      <c r="L3" s="99"/>
      <c r="M3" s="188"/>
      <c r="N3" s="188"/>
      <c r="O3" s="188"/>
      <c r="P3" s="188"/>
      <c r="Q3" s="188"/>
      <c r="R3" s="100"/>
      <c r="S3" s="100"/>
      <c r="T3" s="100"/>
    </row>
    <row r="4" spans="1:20" x14ac:dyDescent="0.25">
      <c r="A4" s="101" t="s">
        <v>1</v>
      </c>
      <c r="B4" s="469" t="s">
        <v>59</v>
      </c>
      <c r="C4" s="469" t="s">
        <v>60</v>
      </c>
      <c r="D4" s="469" t="s">
        <v>61</v>
      </c>
      <c r="E4" s="469" t="s">
        <v>62</v>
      </c>
      <c r="F4" s="469" t="s">
        <v>63</v>
      </c>
      <c r="G4" s="469" t="s">
        <v>64</v>
      </c>
      <c r="H4" s="469" t="s">
        <v>66</v>
      </c>
      <c r="I4" s="469" t="s">
        <v>65</v>
      </c>
      <c r="J4" s="469" t="s">
        <v>67</v>
      </c>
      <c r="K4" s="469" t="s">
        <v>68</v>
      </c>
      <c r="L4" s="469" t="s">
        <v>69</v>
      </c>
      <c r="M4" s="469" t="s">
        <v>70</v>
      </c>
      <c r="N4" s="469" t="s">
        <v>71</v>
      </c>
      <c r="O4" s="469" t="s">
        <v>72</v>
      </c>
      <c r="P4" s="469" t="s">
        <v>72</v>
      </c>
      <c r="Q4" s="469" t="s">
        <v>73</v>
      </c>
      <c r="R4" s="102"/>
      <c r="S4" s="102"/>
      <c r="T4" s="102"/>
    </row>
    <row r="5" spans="1:20" x14ac:dyDescent="0.25">
      <c r="A5" s="103" t="s">
        <v>2</v>
      </c>
      <c r="B5" s="476"/>
      <c r="C5" s="476"/>
      <c r="D5" s="476"/>
      <c r="E5" s="476"/>
      <c r="F5" s="476"/>
      <c r="G5" s="476"/>
      <c r="H5" s="476"/>
      <c r="I5" s="476"/>
      <c r="J5" s="476"/>
      <c r="K5" s="476"/>
      <c r="L5" s="476"/>
      <c r="M5" s="476"/>
      <c r="N5" s="476"/>
      <c r="O5" s="476"/>
      <c r="P5" s="476"/>
      <c r="Q5" s="476"/>
    </row>
    <row r="6" spans="1:20" x14ac:dyDescent="0.25">
      <c r="A6" s="103" t="s">
        <v>43</v>
      </c>
      <c r="B6" s="476"/>
      <c r="C6" s="476"/>
      <c r="D6" s="476"/>
      <c r="E6" s="476"/>
      <c r="F6" s="476"/>
      <c r="G6" s="476"/>
      <c r="H6" s="476"/>
      <c r="I6" s="476"/>
      <c r="J6" s="476"/>
      <c r="K6" s="476"/>
      <c r="L6" s="476"/>
      <c r="M6" s="476"/>
      <c r="N6" s="476"/>
      <c r="O6" s="476"/>
      <c r="P6" s="476"/>
      <c r="Q6" s="476"/>
    </row>
    <row r="7" spans="1:20" x14ac:dyDescent="0.25">
      <c r="A7" s="103" t="s">
        <v>44</v>
      </c>
      <c r="B7" s="476"/>
      <c r="C7" s="476"/>
      <c r="D7" s="476"/>
      <c r="E7" s="476"/>
      <c r="F7" s="476"/>
      <c r="G7" s="476"/>
      <c r="H7" s="476"/>
      <c r="I7" s="476"/>
      <c r="J7" s="476"/>
      <c r="K7" s="476"/>
      <c r="L7" s="476"/>
      <c r="M7" s="476"/>
      <c r="N7" s="476"/>
      <c r="O7" s="476"/>
      <c r="P7" s="476"/>
      <c r="Q7" s="476"/>
    </row>
    <row r="8" spans="1:20" x14ac:dyDescent="0.25">
      <c r="A8" s="103" t="s">
        <v>45</v>
      </c>
      <c r="B8" s="476"/>
      <c r="C8" s="476"/>
      <c r="D8" s="476"/>
      <c r="E8" s="476"/>
      <c r="F8" s="476"/>
      <c r="G8" s="476"/>
      <c r="H8" s="476"/>
      <c r="I8" s="476"/>
      <c r="J8" s="476"/>
      <c r="K8" s="476"/>
      <c r="L8" s="476"/>
      <c r="M8" s="476"/>
      <c r="N8" s="476"/>
      <c r="O8" s="476"/>
      <c r="P8" s="476"/>
      <c r="Q8" s="476"/>
    </row>
    <row r="9" spans="1:20" x14ac:dyDescent="0.25">
      <c r="A9" s="103" t="s">
        <v>46</v>
      </c>
      <c r="B9" s="476"/>
      <c r="C9" s="476"/>
      <c r="D9" s="476"/>
      <c r="E9" s="476"/>
      <c r="F9" s="476"/>
      <c r="G9" s="476"/>
      <c r="H9" s="476"/>
      <c r="I9" s="476"/>
      <c r="J9" s="476"/>
      <c r="K9" s="476"/>
      <c r="L9" s="476"/>
      <c r="M9" s="476"/>
      <c r="N9" s="476"/>
      <c r="O9" s="476"/>
      <c r="P9" s="476"/>
      <c r="Q9" s="476"/>
    </row>
    <row r="10" spans="1:20" x14ac:dyDescent="0.25">
      <c r="A10" s="103" t="s">
        <v>3</v>
      </c>
      <c r="B10" s="476"/>
      <c r="C10" s="476"/>
      <c r="D10" s="476"/>
      <c r="E10" s="476"/>
      <c r="F10" s="476"/>
      <c r="G10" s="476"/>
      <c r="H10" s="476"/>
      <c r="I10" s="476"/>
      <c r="J10" s="476"/>
      <c r="K10" s="476"/>
      <c r="L10" s="476"/>
      <c r="M10" s="476"/>
      <c r="N10" s="476"/>
      <c r="O10" s="476"/>
      <c r="P10" s="476"/>
      <c r="Q10" s="476"/>
    </row>
    <row r="11" spans="1:20" x14ac:dyDescent="0.25">
      <c r="A11" s="103" t="s">
        <v>4</v>
      </c>
      <c r="B11" s="476"/>
      <c r="C11" s="476"/>
      <c r="D11" s="476"/>
      <c r="E11" s="476"/>
      <c r="F11" s="476"/>
      <c r="G11" s="476"/>
      <c r="H11" s="476"/>
      <c r="I11" s="476"/>
      <c r="J11" s="476"/>
      <c r="K11" s="476"/>
      <c r="L11" s="476"/>
      <c r="M11" s="476"/>
      <c r="N11" s="476"/>
      <c r="O11" s="476"/>
      <c r="P11" s="476"/>
      <c r="Q11" s="476"/>
    </row>
    <row r="12" spans="1:20" x14ac:dyDescent="0.25">
      <c r="A12" s="103" t="s">
        <v>5</v>
      </c>
      <c r="B12" s="476"/>
      <c r="C12" s="476"/>
      <c r="D12" s="476"/>
      <c r="E12" s="476"/>
      <c r="F12" s="476"/>
      <c r="G12" s="476"/>
      <c r="H12" s="476"/>
      <c r="I12" s="476"/>
      <c r="J12" s="476"/>
      <c r="K12" s="476"/>
      <c r="L12" s="476"/>
      <c r="M12" s="476"/>
      <c r="N12" s="476"/>
      <c r="O12" s="476"/>
      <c r="P12" s="476"/>
      <c r="Q12" s="476"/>
    </row>
    <row r="13" spans="1:20" x14ac:dyDescent="0.25">
      <c r="A13" s="103" t="s">
        <v>6</v>
      </c>
      <c r="B13" s="476"/>
      <c r="C13" s="476"/>
      <c r="D13" s="476"/>
      <c r="E13" s="476"/>
      <c r="F13" s="476"/>
      <c r="G13" s="476"/>
      <c r="H13" s="476"/>
      <c r="I13" s="476"/>
      <c r="J13" s="476"/>
      <c r="K13" s="476"/>
      <c r="L13" s="476"/>
      <c r="M13" s="476"/>
      <c r="N13" s="476"/>
      <c r="O13" s="476"/>
      <c r="P13" s="476"/>
      <c r="Q13" s="476"/>
    </row>
    <row r="14" spans="1:20" x14ac:dyDescent="0.25">
      <c r="A14" s="103" t="s">
        <v>7</v>
      </c>
      <c r="B14" s="476"/>
      <c r="C14" s="476"/>
      <c r="D14" s="476"/>
      <c r="E14" s="476"/>
      <c r="F14" s="476"/>
      <c r="G14" s="476"/>
      <c r="H14" s="476"/>
      <c r="I14" s="476"/>
      <c r="J14" s="476"/>
      <c r="K14" s="476"/>
      <c r="L14" s="476"/>
      <c r="M14" s="476"/>
      <c r="N14" s="476"/>
      <c r="O14" s="476"/>
      <c r="P14" s="476"/>
      <c r="Q14" s="476"/>
    </row>
    <row r="15" spans="1:20" x14ac:dyDescent="0.25">
      <c r="A15" s="103" t="s">
        <v>8</v>
      </c>
      <c r="B15" s="477"/>
      <c r="C15" s="477"/>
      <c r="D15" s="477"/>
      <c r="E15" s="477"/>
      <c r="F15" s="477"/>
      <c r="G15" s="477"/>
      <c r="H15" s="477"/>
      <c r="I15" s="477"/>
      <c r="J15" s="477"/>
      <c r="K15" s="477"/>
      <c r="L15" s="477"/>
      <c r="M15" s="477"/>
      <c r="N15" s="477"/>
      <c r="O15" s="477"/>
      <c r="P15" s="477"/>
      <c r="Q15" s="477"/>
    </row>
    <row r="16" spans="1:20" ht="16.5" thickBot="1" x14ac:dyDescent="0.3">
      <c r="B16" s="104"/>
      <c r="C16" s="104"/>
      <c r="D16" s="104"/>
      <c r="E16" s="104"/>
      <c r="F16" s="104"/>
      <c r="G16" s="104"/>
      <c r="H16" s="104"/>
      <c r="I16" s="104"/>
      <c r="J16" s="104"/>
      <c r="K16" s="104"/>
      <c r="L16" s="104"/>
      <c r="M16" s="189"/>
      <c r="N16" s="189"/>
      <c r="O16" s="189"/>
      <c r="P16" s="189"/>
      <c r="Q16" s="189"/>
    </row>
    <row r="17" spans="1:20" ht="16.5" thickBot="1" x14ac:dyDescent="0.3">
      <c r="A17" s="98" t="s">
        <v>9</v>
      </c>
      <c r="B17" s="143"/>
      <c r="C17" s="105"/>
      <c r="D17" s="105"/>
      <c r="E17" s="105"/>
      <c r="F17" s="106"/>
      <c r="G17" s="106"/>
      <c r="H17" s="106"/>
      <c r="I17" s="106"/>
      <c r="J17" s="106"/>
      <c r="K17" s="106"/>
      <c r="L17" s="106"/>
      <c r="M17" s="190"/>
      <c r="N17" s="190"/>
      <c r="O17" s="190"/>
      <c r="P17" s="190"/>
      <c r="Q17" s="190"/>
      <c r="R17" s="100"/>
      <c r="S17" s="100"/>
      <c r="T17" s="100"/>
    </row>
    <row r="18" spans="1:20" x14ac:dyDescent="0.25">
      <c r="A18" s="107"/>
      <c r="B18" s="141"/>
      <c r="C18" s="141"/>
      <c r="D18" s="141"/>
      <c r="E18" s="138"/>
      <c r="F18" s="141"/>
      <c r="G18" s="141"/>
      <c r="H18" s="141"/>
      <c r="I18" s="141"/>
      <c r="J18" s="141"/>
      <c r="K18" s="141"/>
      <c r="L18" s="141"/>
      <c r="M18" s="191"/>
      <c r="N18" s="191"/>
      <c r="O18" s="191"/>
      <c r="P18" s="191"/>
      <c r="Q18" s="191"/>
    </row>
    <row r="19" spans="1:20" ht="31.5" x14ac:dyDescent="0.25">
      <c r="A19" s="108" t="s">
        <v>78</v>
      </c>
      <c r="B19" s="92"/>
      <c r="C19" s="92"/>
      <c r="D19" s="92"/>
      <c r="E19" s="156">
        <v>1</v>
      </c>
      <c r="F19" s="92"/>
      <c r="G19" s="92"/>
      <c r="H19" s="92"/>
      <c r="I19" s="92"/>
      <c r="J19" s="92"/>
      <c r="K19" s="92"/>
      <c r="L19" s="92"/>
      <c r="M19" s="192"/>
      <c r="N19" s="192"/>
      <c r="O19" s="192"/>
      <c r="P19" s="192"/>
      <c r="Q19" s="192"/>
    </row>
    <row r="20" spans="1:20" x14ac:dyDescent="0.25">
      <c r="A20" s="108" t="s">
        <v>113</v>
      </c>
      <c r="B20" s="92"/>
      <c r="C20" s="92"/>
      <c r="D20" s="92"/>
      <c r="E20" s="139" t="s">
        <v>153</v>
      </c>
      <c r="F20" s="92"/>
      <c r="G20" s="92"/>
      <c r="H20" s="92"/>
      <c r="I20" s="92"/>
      <c r="J20" s="92"/>
      <c r="K20" s="92"/>
      <c r="L20" s="92"/>
      <c r="M20" s="192"/>
      <c r="N20" s="192"/>
      <c r="O20" s="192"/>
      <c r="P20" s="192"/>
      <c r="Q20" s="192"/>
    </row>
    <row r="21" spans="1:20" x14ac:dyDescent="0.25">
      <c r="A21" s="108" t="s">
        <v>154</v>
      </c>
      <c r="B21" s="92"/>
      <c r="C21" s="92"/>
      <c r="D21" s="92"/>
      <c r="E21" s="156">
        <v>0.254</v>
      </c>
      <c r="F21" s="92"/>
      <c r="G21" s="92"/>
      <c r="H21" s="92"/>
      <c r="I21" s="92"/>
      <c r="J21" s="92"/>
      <c r="K21" s="92"/>
      <c r="L21" s="92"/>
      <c r="M21" s="192"/>
      <c r="N21" s="192"/>
      <c r="O21" s="192"/>
      <c r="P21" s="192"/>
      <c r="Q21" s="192"/>
    </row>
    <row r="22" spans="1:20" ht="31.5" x14ac:dyDescent="0.25">
      <c r="A22" s="108" t="s">
        <v>10</v>
      </c>
      <c r="B22" s="92"/>
      <c r="C22" s="92"/>
      <c r="D22" s="92"/>
      <c r="E22" s="139" t="s">
        <v>155</v>
      </c>
      <c r="F22" s="92"/>
      <c r="G22" s="92"/>
      <c r="H22" s="92"/>
      <c r="I22" s="92"/>
      <c r="J22" s="92"/>
      <c r="K22" s="92"/>
      <c r="L22" s="92"/>
      <c r="M22" s="192"/>
      <c r="N22" s="192"/>
      <c r="O22" s="192"/>
      <c r="P22" s="192"/>
      <c r="Q22" s="192"/>
    </row>
    <row r="23" spans="1:20" x14ac:dyDescent="0.25">
      <c r="A23" s="108" t="s">
        <v>11</v>
      </c>
      <c r="B23" s="92"/>
      <c r="C23" s="92"/>
      <c r="D23" s="92"/>
      <c r="E23" s="139" t="s">
        <v>156</v>
      </c>
      <c r="F23" s="92"/>
      <c r="G23" s="92"/>
      <c r="H23" s="92"/>
      <c r="I23" s="92"/>
      <c r="J23" s="92"/>
      <c r="K23" s="92"/>
      <c r="L23" s="92"/>
      <c r="M23" s="192"/>
      <c r="N23" s="192"/>
      <c r="O23" s="192"/>
      <c r="P23" s="192"/>
      <c r="Q23" s="192"/>
    </row>
    <row r="24" spans="1:20" ht="78.75" x14ac:dyDescent="0.25">
      <c r="A24" s="108" t="s">
        <v>12</v>
      </c>
      <c r="B24" s="92"/>
      <c r="C24" s="92"/>
      <c r="D24" s="92"/>
      <c r="E24" s="172" t="s">
        <v>157</v>
      </c>
      <c r="F24" s="92"/>
      <c r="G24" s="92"/>
      <c r="H24" s="92"/>
      <c r="I24" s="92"/>
      <c r="J24" s="92"/>
      <c r="K24" s="92"/>
      <c r="L24" s="92"/>
      <c r="M24" s="192"/>
      <c r="N24" s="192"/>
      <c r="O24" s="192"/>
      <c r="P24" s="192"/>
      <c r="Q24" s="192"/>
    </row>
    <row r="25" spans="1:20" ht="47.25" x14ac:dyDescent="0.25">
      <c r="A25" s="108" t="s">
        <v>13</v>
      </c>
      <c r="B25" s="92"/>
      <c r="C25" s="92"/>
      <c r="D25" s="92"/>
      <c r="E25" s="172" t="s">
        <v>158</v>
      </c>
      <c r="F25" s="92"/>
      <c r="G25" s="92"/>
      <c r="H25" s="92"/>
      <c r="I25" s="92"/>
      <c r="J25" s="92"/>
      <c r="K25" s="92"/>
      <c r="L25" s="92"/>
      <c r="M25" s="192"/>
      <c r="N25" s="192"/>
      <c r="O25" s="192"/>
      <c r="P25" s="192"/>
      <c r="Q25" s="192"/>
    </row>
    <row r="26" spans="1:20" ht="102.75" x14ac:dyDescent="0.25">
      <c r="A26" s="108" t="s">
        <v>14</v>
      </c>
      <c r="B26" s="92"/>
      <c r="C26" s="92"/>
      <c r="D26" s="92"/>
      <c r="E26" s="255" t="s">
        <v>159</v>
      </c>
      <c r="F26" s="92"/>
      <c r="G26" s="92"/>
      <c r="H26" s="92"/>
      <c r="I26" s="92"/>
      <c r="J26" s="92"/>
      <c r="K26" s="92"/>
      <c r="L26" s="92"/>
      <c r="M26" s="192"/>
      <c r="N26" s="192"/>
      <c r="O26" s="192"/>
      <c r="P26" s="192"/>
      <c r="Q26" s="192"/>
    </row>
    <row r="27" spans="1:20" ht="31.5" x14ac:dyDescent="0.25">
      <c r="A27" s="108" t="s">
        <v>15</v>
      </c>
      <c r="B27" s="92"/>
      <c r="C27" s="92"/>
      <c r="D27" s="92"/>
      <c r="E27" s="139" t="s">
        <v>160</v>
      </c>
      <c r="F27" s="92"/>
      <c r="G27" s="92"/>
      <c r="H27" s="92"/>
      <c r="I27" s="92"/>
      <c r="J27" s="92"/>
      <c r="K27" s="92"/>
      <c r="L27" s="92"/>
      <c r="M27" s="192"/>
      <c r="N27" s="192"/>
      <c r="O27" s="192"/>
      <c r="P27" s="192"/>
      <c r="Q27" s="192"/>
    </row>
    <row r="28" spans="1:20" ht="16.5" thickBot="1" x14ac:dyDescent="0.3">
      <c r="B28" s="104"/>
      <c r="C28" s="104"/>
      <c r="D28" s="104"/>
      <c r="E28" s="104"/>
      <c r="F28" s="104"/>
      <c r="G28" s="104"/>
      <c r="H28" s="104"/>
      <c r="I28" s="104"/>
      <c r="J28" s="104"/>
      <c r="K28" s="104"/>
      <c r="L28" s="104"/>
      <c r="M28" s="189"/>
      <c r="N28" s="189"/>
      <c r="O28" s="189"/>
      <c r="P28" s="189"/>
      <c r="Q28" s="189"/>
    </row>
    <row r="29" spans="1:20" ht="16.5" thickBot="1" x14ac:dyDescent="0.3">
      <c r="A29" s="98" t="s">
        <v>16</v>
      </c>
      <c r="B29" s="143"/>
      <c r="C29" s="105"/>
      <c r="D29" s="105"/>
      <c r="E29" s="105"/>
      <c r="F29" s="105"/>
      <c r="G29" s="105"/>
      <c r="H29" s="106"/>
      <c r="I29" s="106"/>
      <c r="J29" s="106"/>
      <c r="K29" s="106"/>
      <c r="L29" s="106"/>
      <c r="M29" s="190"/>
      <c r="N29" s="190"/>
      <c r="O29" s="190"/>
      <c r="P29" s="190"/>
      <c r="Q29" s="190"/>
      <c r="R29" s="100"/>
      <c r="S29" s="100"/>
      <c r="T29" s="100"/>
    </row>
    <row r="30" spans="1:20" ht="47.25" x14ac:dyDescent="0.25">
      <c r="A30" s="109" t="s">
        <v>115</v>
      </c>
      <c r="B30" s="138"/>
      <c r="C30" s="138"/>
      <c r="D30" s="138"/>
      <c r="E30" s="289">
        <v>0.68899999999999995</v>
      </c>
      <c r="F30" s="138"/>
      <c r="G30" s="138"/>
      <c r="H30" s="138"/>
      <c r="I30" s="138"/>
      <c r="J30" s="138"/>
      <c r="K30" s="138"/>
      <c r="L30" s="138"/>
      <c r="M30" s="237"/>
      <c r="N30" s="237"/>
      <c r="O30" s="237"/>
      <c r="P30" s="237"/>
      <c r="Q30" s="237"/>
    </row>
    <row r="31" spans="1:20" x14ac:dyDescent="0.25">
      <c r="A31" s="108" t="s">
        <v>42</v>
      </c>
      <c r="B31" s="139"/>
      <c r="C31" s="139"/>
      <c r="D31" s="139"/>
      <c r="E31" s="139"/>
      <c r="F31" s="139"/>
      <c r="G31" s="139"/>
      <c r="H31" s="139"/>
      <c r="I31" s="139"/>
      <c r="J31" s="139"/>
      <c r="K31" s="139"/>
      <c r="L31" s="139"/>
      <c r="M31" s="239"/>
      <c r="N31" s="239"/>
      <c r="O31" s="239"/>
      <c r="P31" s="239"/>
      <c r="Q31" s="239"/>
    </row>
    <row r="32" spans="1:20" x14ac:dyDescent="0.25">
      <c r="A32" s="110">
        <v>1.5</v>
      </c>
      <c r="B32" s="478" t="s">
        <v>76</v>
      </c>
      <c r="C32" s="479"/>
      <c r="D32" s="479"/>
      <c r="E32" s="479"/>
      <c r="F32" s="479"/>
      <c r="G32" s="479"/>
      <c r="H32" s="479"/>
      <c r="I32" s="479"/>
      <c r="J32" s="479"/>
      <c r="K32" s="479"/>
      <c r="L32" s="479"/>
      <c r="M32" s="479"/>
      <c r="N32" s="479"/>
      <c r="O32" s="479"/>
      <c r="P32" s="479"/>
      <c r="Q32" s="480"/>
    </row>
    <row r="33" spans="1:18" ht="30" customHeight="1" x14ac:dyDescent="0.25">
      <c r="A33" s="110">
        <v>2</v>
      </c>
      <c r="B33" s="481"/>
      <c r="C33" s="479"/>
      <c r="D33" s="479"/>
      <c r="E33" s="479"/>
      <c r="F33" s="479"/>
      <c r="G33" s="479"/>
      <c r="H33" s="479"/>
      <c r="I33" s="479"/>
      <c r="J33" s="479"/>
      <c r="K33" s="479"/>
      <c r="L33" s="479"/>
      <c r="M33" s="479"/>
      <c r="N33" s="479"/>
      <c r="O33" s="479"/>
      <c r="P33" s="479"/>
      <c r="Q33" s="480"/>
    </row>
    <row r="34" spans="1:18" x14ac:dyDescent="0.25">
      <c r="A34" s="108" t="s">
        <v>17</v>
      </c>
      <c r="B34" s="139"/>
      <c r="C34" s="139"/>
      <c r="D34" s="139"/>
      <c r="E34" s="156">
        <v>2.7E-2</v>
      </c>
      <c r="F34" s="139"/>
      <c r="G34" s="139"/>
      <c r="H34" s="139"/>
      <c r="I34" s="139"/>
      <c r="J34" s="139"/>
      <c r="K34" s="139"/>
      <c r="L34" s="139"/>
      <c r="M34" s="239"/>
      <c r="N34" s="239"/>
      <c r="O34" s="239"/>
      <c r="P34" s="239"/>
      <c r="Q34" s="239"/>
    </row>
    <row r="35" spans="1:18" x14ac:dyDescent="0.25">
      <c r="A35" s="108" t="s">
        <v>18</v>
      </c>
      <c r="B35" s="139"/>
      <c r="C35" s="139"/>
      <c r="D35" s="139"/>
      <c r="E35" s="139" t="s">
        <v>139</v>
      </c>
      <c r="F35" s="139"/>
      <c r="G35" s="139"/>
      <c r="H35" s="139"/>
      <c r="I35" s="139"/>
      <c r="J35" s="139"/>
      <c r="K35" s="139"/>
      <c r="L35" s="139"/>
      <c r="M35" s="239"/>
      <c r="N35" s="239"/>
      <c r="O35" s="239"/>
      <c r="P35" s="239"/>
      <c r="Q35" s="239"/>
    </row>
    <row r="36" spans="1:18" ht="31.5" x14ac:dyDescent="0.25">
      <c r="A36" s="108" t="s">
        <v>19</v>
      </c>
      <c r="B36" s="139"/>
      <c r="C36" s="139"/>
      <c r="D36" s="139"/>
      <c r="E36" s="172" t="s">
        <v>161</v>
      </c>
      <c r="F36" s="139"/>
      <c r="G36" s="139"/>
      <c r="H36" s="139"/>
      <c r="I36" s="139"/>
      <c r="J36" s="139"/>
      <c r="K36" s="139"/>
      <c r="L36" s="139"/>
      <c r="M36" s="239"/>
      <c r="N36" s="239"/>
      <c r="O36" s="239"/>
      <c r="P36" s="239"/>
      <c r="Q36" s="239"/>
    </row>
    <row r="37" spans="1:18" x14ac:dyDescent="0.25">
      <c r="A37" s="108" t="s">
        <v>20</v>
      </c>
      <c r="B37" s="139" t="s">
        <v>82</v>
      </c>
      <c r="C37" s="139" t="s">
        <v>82</v>
      </c>
      <c r="D37" s="139" t="s">
        <v>82</v>
      </c>
      <c r="E37" s="139" t="s">
        <v>82</v>
      </c>
      <c r="F37" s="139" t="s">
        <v>82</v>
      </c>
      <c r="G37" s="139" t="s">
        <v>82</v>
      </c>
      <c r="H37" s="139" t="s">
        <v>82</v>
      </c>
      <c r="I37" s="139" t="s">
        <v>82</v>
      </c>
      <c r="J37" s="139" t="s">
        <v>82</v>
      </c>
      <c r="K37" s="139" t="s">
        <v>82</v>
      </c>
      <c r="L37" s="139" t="s">
        <v>82</v>
      </c>
      <c r="M37" s="139" t="s">
        <v>82</v>
      </c>
      <c r="N37" s="139" t="s">
        <v>82</v>
      </c>
      <c r="O37" s="139" t="s">
        <v>82</v>
      </c>
      <c r="P37" s="139" t="s">
        <v>82</v>
      </c>
      <c r="Q37" s="139" t="s">
        <v>82</v>
      </c>
    </row>
    <row r="38" spans="1:18" x14ac:dyDescent="0.25">
      <c r="A38" s="108" t="s">
        <v>21</v>
      </c>
      <c r="B38" s="139"/>
      <c r="C38" s="139"/>
      <c r="D38" s="139"/>
      <c r="E38" s="290" t="s">
        <v>162</v>
      </c>
      <c r="F38" s="139"/>
      <c r="G38" s="139"/>
      <c r="H38" s="139"/>
      <c r="I38" s="139"/>
      <c r="J38" s="139"/>
      <c r="K38" s="139"/>
      <c r="L38" s="139"/>
      <c r="M38" s="239"/>
      <c r="N38" s="239"/>
      <c r="O38" s="239"/>
      <c r="P38" s="239"/>
      <c r="Q38" s="239"/>
    </row>
    <row r="39" spans="1:18" ht="16.5" thickBot="1" x14ac:dyDescent="0.3">
      <c r="B39" s="291"/>
      <c r="C39" s="291"/>
      <c r="D39" s="291"/>
      <c r="E39" s="291"/>
      <c r="F39" s="291"/>
      <c r="G39" s="291"/>
      <c r="H39" s="291"/>
      <c r="I39" s="291"/>
      <c r="J39" s="291"/>
      <c r="K39" s="291"/>
      <c r="L39" s="291"/>
      <c r="M39" s="292"/>
      <c r="N39" s="292"/>
      <c r="O39" s="292"/>
      <c r="P39" s="292"/>
      <c r="Q39" s="292"/>
    </row>
    <row r="40" spans="1:18" ht="16.5" thickBot="1" x14ac:dyDescent="0.3">
      <c r="A40" s="98" t="s">
        <v>22</v>
      </c>
      <c r="B40" s="144"/>
      <c r="C40" s="106"/>
      <c r="D40" s="106"/>
      <c r="E40" s="106"/>
      <c r="F40" s="106"/>
      <c r="G40" s="106"/>
      <c r="H40" s="106"/>
      <c r="I40" s="106"/>
      <c r="J40" s="106"/>
      <c r="K40" s="106"/>
      <c r="L40" s="106"/>
      <c r="M40" s="190"/>
      <c r="N40" s="190"/>
      <c r="O40" s="190"/>
      <c r="P40" s="190"/>
      <c r="Q40" s="190"/>
    </row>
    <row r="41" spans="1:18" x14ac:dyDescent="0.25">
      <c r="A41" s="111"/>
      <c r="B41" s="112"/>
      <c r="C41" s="112"/>
      <c r="D41" s="112"/>
      <c r="E41" s="112"/>
      <c r="F41" s="112"/>
      <c r="G41" s="112"/>
      <c r="H41" s="112"/>
      <c r="I41" s="112"/>
      <c r="J41" s="112"/>
      <c r="K41" s="112"/>
      <c r="L41" s="112"/>
      <c r="M41" s="273"/>
      <c r="N41" s="273"/>
      <c r="O41" s="273"/>
      <c r="P41" s="273"/>
      <c r="Q41" s="274"/>
    </row>
    <row r="42" spans="1:18" x14ac:dyDescent="0.25">
      <c r="A42" s="113" t="s">
        <v>47</v>
      </c>
      <c r="B42" s="114"/>
      <c r="C42" s="114"/>
      <c r="D42" s="114"/>
      <c r="E42" s="114"/>
      <c r="F42" s="114"/>
      <c r="G42" s="114"/>
      <c r="H42" s="114"/>
      <c r="I42" s="114"/>
      <c r="J42" s="114"/>
      <c r="K42" s="114"/>
      <c r="L42" s="114"/>
      <c r="M42" s="207"/>
      <c r="N42" s="207"/>
      <c r="O42" s="207"/>
      <c r="P42" s="207"/>
      <c r="Q42" s="208"/>
      <c r="R42" s="95"/>
    </row>
    <row r="43" spans="1:18" x14ac:dyDescent="0.25">
      <c r="A43" s="115" t="s">
        <v>48</v>
      </c>
      <c r="B43" s="216">
        <v>0.5906556692459427</v>
      </c>
      <c r="C43" s="216">
        <v>0.47219684872781631</v>
      </c>
      <c r="D43" s="216">
        <v>0.38493473928116517</v>
      </c>
      <c r="E43" s="128">
        <v>0.55802806292119944</v>
      </c>
      <c r="F43" s="216">
        <v>0.567796142466505</v>
      </c>
      <c r="G43" s="216">
        <v>0.55621941502583661</v>
      </c>
      <c r="H43" s="216">
        <v>0.5400713865744603</v>
      </c>
      <c r="I43" s="216">
        <v>0.43007670805288378</v>
      </c>
      <c r="J43" s="216">
        <v>0.46031149648784409</v>
      </c>
      <c r="K43" s="216">
        <v>0.58049095985775889</v>
      </c>
      <c r="L43" s="216">
        <v>0.57237651532110534</v>
      </c>
      <c r="M43" s="216">
        <v>0.42544030265729893</v>
      </c>
      <c r="N43" s="216">
        <v>0.51299372998225301</v>
      </c>
      <c r="O43" s="216">
        <v>0.50229163144609268</v>
      </c>
      <c r="P43" s="216">
        <v>0.46825737008574858</v>
      </c>
      <c r="Q43" s="217">
        <v>0.48774154420962318</v>
      </c>
      <c r="R43" s="95"/>
    </row>
    <row r="44" spans="1:18" x14ac:dyDescent="0.25">
      <c r="A44" s="115" t="s">
        <v>49</v>
      </c>
      <c r="B44" s="216">
        <v>0</v>
      </c>
      <c r="C44" s="216">
        <v>1.4296160284642992E-2</v>
      </c>
      <c r="D44" s="216">
        <v>0</v>
      </c>
      <c r="E44" s="128">
        <v>0</v>
      </c>
      <c r="F44" s="216">
        <v>0</v>
      </c>
      <c r="G44" s="216">
        <v>0</v>
      </c>
      <c r="H44" s="216">
        <v>0</v>
      </c>
      <c r="I44" s="216">
        <v>0</v>
      </c>
      <c r="J44" s="216">
        <v>0</v>
      </c>
      <c r="K44" s="216">
        <v>0</v>
      </c>
      <c r="L44" s="216">
        <v>0</v>
      </c>
      <c r="M44" s="216">
        <v>0</v>
      </c>
      <c r="N44" s="216">
        <v>0</v>
      </c>
      <c r="O44" s="216">
        <v>0</v>
      </c>
      <c r="P44" s="216">
        <v>0</v>
      </c>
      <c r="Q44" s="217">
        <v>0</v>
      </c>
      <c r="R44" s="95"/>
    </row>
    <row r="45" spans="1:18" x14ac:dyDescent="0.25">
      <c r="A45" s="115" t="s">
        <v>50</v>
      </c>
      <c r="B45" s="216">
        <v>1.2778337522259663E-2</v>
      </c>
      <c r="C45" s="216">
        <v>6.1226773922550916E-2</v>
      </c>
      <c r="D45" s="216">
        <v>0.15570979382509073</v>
      </c>
      <c r="E45" s="128">
        <v>3.851550719225133E-2</v>
      </c>
      <c r="F45" s="216">
        <v>0</v>
      </c>
      <c r="G45" s="216">
        <v>9.2934578678794566E-2</v>
      </c>
      <c r="H45" s="216">
        <v>8.0237388520984082E-2</v>
      </c>
      <c r="I45" s="216">
        <v>5.7822571560756701E-2</v>
      </c>
      <c r="J45" s="216">
        <v>3.0667064327269494E-2</v>
      </c>
      <c r="K45" s="216">
        <v>2.0188893536236586E-2</v>
      </c>
      <c r="L45" s="216">
        <v>3.0304998872059783E-3</v>
      </c>
      <c r="M45" s="216">
        <v>5.4482556078841837E-2</v>
      </c>
      <c r="N45" s="216">
        <v>6.7598166352795794E-2</v>
      </c>
      <c r="O45" s="216">
        <v>3.8000624328888891E-3</v>
      </c>
      <c r="P45" s="216">
        <v>0.13301716233407002</v>
      </c>
      <c r="Q45" s="217">
        <v>6.6467596074102173E-2</v>
      </c>
      <c r="R45" s="95"/>
    </row>
    <row r="46" spans="1:18" x14ac:dyDescent="0.25">
      <c r="A46" s="115" t="s">
        <v>51</v>
      </c>
      <c r="B46" s="216">
        <v>8.9556444632839211E-2</v>
      </c>
      <c r="C46" s="216">
        <v>7.2915907392193322E-2</v>
      </c>
      <c r="D46" s="216">
        <v>8.8966932750558475E-2</v>
      </c>
      <c r="E46" s="128">
        <v>5.2537622680053866E-2</v>
      </c>
      <c r="F46" s="216">
        <v>8.4283406308620107E-2</v>
      </c>
      <c r="G46" s="216">
        <v>3.7901078325510235E-2</v>
      </c>
      <c r="H46" s="216">
        <v>5.8460324971562748E-2</v>
      </c>
      <c r="I46" s="216">
        <v>8.8606377352264773E-2</v>
      </c>
      <c r="J46" s="216">
        <v>8.9369808331151546E-2</v>
      </c>
      <c r="K46" s="216">
        <v>6.5024174026227496E-2</v>
      </c>
      <c r="L46" s="216">
        <v>8.796124600252779E-2</v>
      </c>
      <c r="M46" s="216">
        <v>7.8810414568171408E-2</v>
      </c>
      <c r="N46" s="216">
        <v>0.13168039312172641</v>
      </c>
      <c r="O46" s="216">
        <v>6.7519447214253708E-2</v>
      </c>
      <c r="P46" s="216">
        <v>8.5076443545206229E-2</v>
      </c>
      <c r="Q46" s="217">
        <v>9.4378036848708741E-2</v>
      </c>
      <c r="R46" s="95"/>
    </row>
    <row r="47" spans="1:18" x14ac:dyDescent="0.25">
      <c r="A47" s="115" t="s">
        <v>52</v>
      </c>
      <c r="B47" s="216">
        <v>0.1459333135609413</v>
      </c>
      <c r="C47" s="216">
        <v>0.18330706758417908</v>
      </c>
      <c r="D47" s="216">
        <v>0.18961920112978076</v>
      </c>
      <c r="E47" s="128">
        <v>0.20173392612577354</v>
      </c>
      <c r="F47" s="216">
        <v>0.23328544481424271</v>
      </c>
      <c r="G47" s="216">
        <v>0.13864041815778935</v>
      </c>
      <c r="H47" s="216">
        <v>0.1947488336911786</v>
      </c>
      <c r="I47" s="216">
        <v>0.28234302101053627</v>
      </c>
      <c r="J47" s="216">
        <v>0.27612064271409192</v>
      </c>
      <c r="K47" s="216">
        <v>0.26020812478905259</v>
      </c>
      <c r="L47" s="216">
        <v>0.17665201071816256</v>
      </c>
      <c r="M47" s="216">
        <v>0.25167003451559605</v>
      </c>
      <c r="N47" s="216">
        <v>0.26053101525202782</v>
      </c>
      <c r="O47" s="216">
        <v>0.27781034712346647</v>
      </c>
      <c r="P47" s="216">
        <v>0.15106237216622145</v>
      </c>
      <c r="Q47" s="217">
        <v>0.25636044035092959</v>
      </c>
      <c r="R47" s="95"/>
    </row>
    <row r="48" spans="1:18" x14ac:dyDescent="0.25">
      <c r="A48" s="115" t="s">
        <v>53</v>
      </c>
      <c r="B48" s="216">
        <v>0</v>
      </c>
      <c r="C48" s="216">
        <v>3.2138235312285733E-2</v>
      </c>
      <c r="D48" s="216">
        <v>6.694381832324927E-3</v>
      </c>
      <c r="E48" s="128">
        <v>0</v>
      </c>
      <c r="F48" s="216">
        <v>0</v>
      </c>
      <c r="G48" s="216">
        <v>2.9053336892222278E-2</v>
      </c>
      <c r="H48" s="216">
        <v>5.163551684732632E-2</v>
      </c>
      <c r="I48" s="216">
        <v>1.9318383702998914E-2</v>
      </c>
      <c r="J48" s="216">
        <v>0</v>
      </c>
      <c r="K48" s="216">
        <v>0</v>
      </c>
      <c r="L48" s="216">
        <v>0</v>
      </c>
      <c r="M48" s="216">
        <v>0</v>
      </c>
      <c r="N48" s="216">
        <v>0</v>
      </c>
      <c r="O48" s="216">
        <v>1.8224145713608647E-3</v>
      </c>
      <c r="P48" s="216">
        <v>4.0642464877075665E-2</v>
      </c>
      <c r="Q48" s="217">
        <v>6.2432710429454613E-3</v>
      </c>
      <c r="R48" s="95"/>
    </row>
    <row r="49" spans="1:18" x14ac:dyDescent="0.25">
      <c r="A49" s="115" t="s">
        <v>54</v>
      </c>
      <c r="B49" s="216">
        <v>0.12248442067306008</v>
      </c>
      <c r="C49" s="216">
        <v>0.11958055619042912</v>
      </c>
      <c r="D49" s="216">
        <v>0.14714925132739334</v>
      </c>
      <c r="E49" s="128">
        <v>0.11211748717128159</v>
      </c>
      <c r="F49" s="216">
        <v>9.7290570996520775E-2</v>
      </c>
      <c r="G49" s="216">
        <v>0.1367370860134425</v>
      </c>
      <c r="H49" s="216">
        <v>4.9297240705191134E-2</v>
      </c>
      <c r="I49" s="216">
        <v>0.10472159010410714</v>
      </c>
      <c r="J49" s="216">
        <v>0.10969105851391189</v>
      </c>
      <c r="K49" s="216">
        <v>7.408784779072447E-2</v>
      </c>
      <c r="L49" s="216">
        <v>0.12629767682268297</v>
      </c>
      <c r="M49" s="216">
        <v>0.1621783909402878</v>
      </c>
      <c r="N49" s="216">
        <v>2.7196695291196938E-2</v>
      </c>
      <c r="O49" s="216">
        <v>9.9929368852973946E-2</v>
      </c>
      <c r="P49" s="216">
        <v>0.11055695461798812</v>
      </c>
      <c r="Q49" s="217">
        <v>8.8809111473690847E-2</v>
      </c>
      <c r="R49" s="95"/>
    </row>
    <row r="50" spans="1:18" x14ac:dyDescent="0.25">
      <c r="A50" s="116" t="s">
        <v>55</v>
      </c>
      <c r="B50" s="216">
        <v>0.96140818563504293</v>
      </c>
      <c r="C50" s="216">
        <v>0.95566154941409753</v>
      </c>
      <c r="D50" s="216">
        <v>0.97307430014631346</v>
      </c>
      <c r="E50" s="128">
        <v>0.96293260609055964</v>
      </c>
      <c r="F50" s="216">
        <v>0.98265556458588821</v>
      </c>
      <c r="G50" s="216">
        <v>0.99148591309359546</v>
      </c>
      <c r="H50" s="216">
        <v>0.97445069131070317</v>
      </c>
      <c r="I50" s="216">
        <v>0.98288865178354756</v>
      </c>
      <c r="J50" s="216">
        <v>0.96616007037426888</v>
      </c>
      <c r="K50" s="216">
        <v>1</v>
      </c>
      <c r="L50" s="216">
        <v>0.96631794875168464</v>
      </c>
      <c r="M50" s="216">
        <v>0.97258169876019607</v>
      </c>
      <c r="N50" s="216">
        <v>1</v>
      </c>
      <c r="O50" s="216">
        <v>0.9531732716410366</v>
      </c>
      <c r="P50" s="216">
        <v>0.98861276762631012</v>
      </c>
      <c r="Q50" s="217">
        <v>1</v>
      </c>
      <c r="R50" s="95"/>
    </row>
    <row r="51" spans="1:18" x14ac:dyDescent="0.25">
      <c r="A51" s="115" t="s">
        <v>56</v>
      </c>
      <c r="B51" s="216">
        <v>3.8591814364957081E-2</v>
      </c>
      <c r="C51" s="216">
        <v>1.8828990283345792E-2</v>
      </c>
      <c r="D51" s="216">
        <v>2.6925699853686581E-2</v>
      </c>
      <c r="E51" s="128">
        <v>3.7067393909440333E-2</v>
      </c>
      <c r="F51" s="216">
        <v>1.7344435414111757E-2</v>
      </c>
      <c r="G51" s="216">
        <v>0</v>
      </c>
      <c r="H51" s="216">
        <v>2.5549308689296803E-2</v>
      </c>
      <c r="I51" s="216">
        <v>1.7111348216452417E-2</v>
      </c>
      <c r="J51" s="216">
        <v>3.3839929625731104E-2</v>
      </c>
      <c r="K51" s="216">
        <v>0</v>
      </c>
      <c r="L51" s="216">
        <v>3.3682051248315338E-2</v>
      </c>
      <c r="M51" s="216">
        <v>2.7418301239803981E-2</v>
      </c>
      <c r="N51" s="216">
        <v>0</v>
      </c>
      <c r="O51" s="216">
        <v>4.6826728358963399E-2</v>
      </c>
      <c r="P51" s="216">
        <v>1.1387232373689915E-2</v>
      </c>
      <c r="Q51" s="217">
        <v>0</v>
      </c>
      <c r="R51" s="95"/>
    </row>
    <row r="52" spans="1:18" x14ac:dyDescent="0.25">
      <c r="A52" s="115" t="s">
        <v>57</v>
      </c>
      <c r="B52" s="216">
        <v>0</v>
      </c>
      <c r="C52" s="216">
        <v>2.550946030255672E-2</v>
      </c>
      <c r="D52" s="216">
        <v>0</v>
      </c>
      <c r="E52" s="128">
        <v>0</v>
      </c>
      <c r="F52" s="216">
        <v>0</v>
      </c>
      <c r="G52" s="216">
        <v>8.5140869064045076E-3</v>
      </c>
      <c r="H52" s="216">
        <v>0</v>
      </c>
      <c r="I52" s="216">
        <v>0</v>
      </c>
      <c r="J52" s="216">
        <v>0</v>
      </c>
      <c r="K52" s="216">
        <v>0</v>
      </c>
      <c r="L52" s="216">
        <v>0</v>
      </c>
      <c r="M52" s="216">
        <v>0</v>
      </c>
      <c r="N52" s="216">
        <v>0</v>
      </c>
      <c r="O52" s="216">
        <v>0</v>
      </c>
      <c r="P52" s="216">
        <v>0</v>
      </c>
      <c r="Q52" s="217">
        <v>0</v>
      </c>
      <c r="R52" s="95"/>
    </row>
    <row r="53" spans="1:18" x14ac:dyDescent="0.25">
      <c r="A53" s="113" t="s">
        <v>23</v>
      </c>
      <c r="B53" s="220"/>
      <c r="C53" s="220"/>
      <c r="D53" s="220"/>
      <c r="E53" s="288"/>
      <c r="F53" s="220"/>
      <c r="G53" s="220"/>
      <c r="H53" s="220"/>
      <c r="I53" s="220"/>
      <c r="J53" s="220"/>
      <c r="K53" s="220"/>
      <c r="L53" s="220"/>
      <c r="M53" s="220"/>
      <c r="N53" s="220"/>
      <c r="O53" s="220"/>
      <c r="P53" s="275"/>
      <c r="Q53" s="222"/>
      <c r="R53" s="95"/>
    </row>
    <row r="54" spans="1:18" ht="30" x14ac:dyDescent="0.25">
      <c r="A54" s="113" t="s">
        <v>24</v>
      </c>
      <c r="B54" s="276" t="s">
        <v>75</v>
      </c>
      <c r="C54" s="277"/>
      <c r="D54" s="117"/>
      <c r="E54" s="200" t="s">
        <v>163</v>
      </c>
      <c r="F54" s="117"/>
      <c r="G54" s="117"/>
      <c r="H54" s="277"/>
      <c r="I54" s="117"/>
      <c r="J54" s="117"/>
      <c r="K54" s="117"/>
      <c r="L54" s="117"/>
      <c r="M54" s="224"/>
      <c r="N54" s="224"/>
      <c r="O54" s="224"/>
      <c r="P54" s="226"/>
      <c r="Q54" s="227"/>
      <c r="R54" s="95"/>
    </row>
    <row r="55" spans="1:18" ht="31.5" x14ac:dyDescent="0.25">
      <c r="A55" s="113" t="s">
        <v>58</v>
      </c>
      <c r="B55" s="228">
        <f>B61/B58</f>
        <v>4447.4705198954398</v>
      </c>
      <c r="C55" s="228">
        <f t="shared" ref="C55:Q55" si="0">C61/C58</f>
        <v>2769.6885018800713</v>
      </c>
      <c r="D55" s="228">
        <f t="shared" si="0"/>
        <v>3367.8656882779119</v>
      </c>
      <c r="E55" s="129">
        <f t="shared" si="0"/>
        <v>3726.1676436107855</v>
      </c>
      <c r="F55" s="228">
        <f>F61/F58</f>
        <v>3710.4488680718191</v>
      </c>
      <c r="G55" s="228">
        <f t="shared" si="0"/>
        <v>3295.7753775016258</v>
      </c>
      <c r="H55" s="228">
        <f t="shared" si="0"/>
        <v>2414.6971904266388</v>
      </c>
      <c r="I55" s="228">
        <f t="shared" si="0"/>
        <v>4352.1111111111113</v>
      </c>
      <c r="J55" s="228">
        <f t="shared" si="0"/>
        <v>3735.6273838630805</v>
      </c>
      <c r="K55" s="228">
        <f t="shared" si="0"/>
        <v>3166.894387980557</v>
      </c>
      <c r="L55" s="228">
        <f t="shared" si="0"/>
        <v>6865.3695518723143</v>
      </c>
      <c r="M55" s="228">
        <f t="shared" si="0"/>
        <v>3752.2103725346969</v>
      </c>
      <c r="N55" s="228">
        <f t="shared" si="0"/>
        <v>3209.118804664723</v>
      </c>
      <c r="O55" s="228">
        <f t="shared" si="0"/>
        <v>4200.4403361344539</v>
      </c>
      <c r="P55" s="228">
        <f t="shared" si="0"/>
        <v>2850.4987137081957</v>
      </c>
      <c r="Q55" s="229">
        <f t="shared" si="0"/>
        <v>4335.1611001964638</v>
      </c>
    </row>
    <row r="56" spans="1:18" x14ac:dyDescent="0.25">
      <c r="A56" s="113" t="s">
        <v>25</v>
      </c>
      <c r="B56" s="228">
        <f>B60/B58</f>
        <v>4745.701132733082</v>
      </c>
      <c r="C56" s="228">
        <f t="shared" ref="C56:Q56" si="1">C60/C58</f>
        <v>5126.0478923411838</v>
      </c>
      <c r="D56" s="228">
        <f t="shared" si="1"/>
        <v>5345.9530001857702</v>
      </c>
      <c r="E56" s="129">
        <f t="shared" si="1"/>
        <v>3865.9132473622508</v>
      </c>
      <c r="F56" s="228">
        <f t="shared" si="1"/>
        <v>4031.2857142857142</v>
      </c>
      <c r="G56" s="228">
        <f t="shared" si="1"/>
        <v>6236.7474170941405</v>
      </c>
      <c r="H56" s="228">
        <f t="shared" si="1"/>
        <v>3953.7918834547345</v>
      </c>
      <c r="I56" s="228">
        <f t="shared" si="1"/>
        <v>6627.917344173442</v>
      </c>
      <c r="J56" s="228">
        <f t="shared" si="1"/>
        <v>4026.8107579462103</v>
      </c>
      <c r="K56" s="228">
        <f t="shared" si="1"/>
        <v>3830.8537339814407</v>
      </c>
      <c r="L56" s="228">
        <f t="shared" si="1"/>
        <v>7278.569674647023</v>
      </c>
      <c r="M56" s="228">
        <f t="shared" si="1"/>
        <v>5578.8290723155587</v>
      </c>
      <c r="N56" s="228">
        <f t="shared" si="1"/>
        <v>4727.947521865889</v>
      </c>
      <c r="O56" s="228">
        <f t="shared" si="1"/>
        <v>4619.4140056022406</v>
      </c>
      <c r="P56" s="228">
        <f t="shared" si="1"/>
        <v>4749.1889011392868</v>
      </c>
      <c r="Q56" s="229">
        <f t="shared" si="1"/>
        <v>5970.2784872298625</v>
      </c>
    </row>
    <row r="57" spans="1:18" x14ac:dyDescent="0.25">
      <c r="A57" s="113"/>
      <c r="B57" s="278"/>
      <c r="C57" s="278"/>
      <c r="D57" s="278"/>
      <c r="E57" s="130"/>
      <c r="F57" s="278"/>
      <c r="G57" s="278"/>
      <c r="H57" s="278"/>
      <c r="I57" s="278"/>
      <c r="J57" s="278"/>
      <c r="K57" s="278"/>
      <c r="L57" s="278"/>
      <c r="M57" s="278"/>
      <c r="N57" s="278"/>
      <c r="O57" s="278"/>
      <c r="P57" s="278"/>
      <c r="Q57" s="279"/>
    </row>
    <row r="58" spans="1:18" x14ac:dyDescent="0.25">
      <c r="A58" s="118" t="s">
        <v>79</v>
      </c>
      <c r="B58" s="280">
        <v>3443</v>
      </c>
      <c r="C58" s="280">
        <v>5053</v>
      </c>
      <c r="D58" s="280">
        <v>5383</v>
      </c>
      <c r="E58" s="134">
        <v>2559</v>
      </c>
      <c r="F58" s="280">
        <v>2562</v>
      </c>
      <c r="G58" s="280">
        <v>13841</v>
      </c>
      <c r="H58" s="280">
        <v>1922</v>
      </c>
      <c r="I58" s="280">
        <v>1476</v>
      </c>
      <c r="J58" s="280">
        <v>2045</v>
      </c>
      <c r="K58" s="280">
        <v>2263</v>
      </c>
      <c r="L58" s="280">
        <v>1629</v>
      </c>
      <c r="M58" s="280">
        <v>1369</v>
      </c>
      <c r="N58" s="280">
        <v>1372</v>
      </c>
      <c r="O58" s="280">
        <v>1785</v>
      </c>
      <c r="P58" s="280">
        <v>2721</v>
      </c>
      <c r="Q58" s="281">
        <v>2036</v>
      </c>
    </row>
    <row r="59" spans="1:18" x14ac:dyDescent="0.25">
      <c r="A59" s="119"/>
      <c r="B59" s="278"/>
      <c r="C59" s="278"/>
      <c r="D59" s="278"/>
      <c r="E59" s="130"/>
      <c r="F59" s="278"/>
      <c r="G59" s="278"/>
      <c r="H59" s="278"/>
      <c r="I59" s="278"/>
      <c r="J59" s="278"/>
      <c r="K59" s="278"/>
      <c r="L59" s="278"/>
      <c r="M59" s="278"/>
      <c r="N59" s="278"/>
      <c r="O59" s="278"/>
      <c r="P59" s="278"/>
      <c r="Q59" s="279"/>
    </row>
    <row r="60" spans="1:18" x14ac:dyDescent="0.25">
      <c r="A60" s="120" t="s">
        <v>80</v>
      </c>
      <c r="B60" s="282">
        <v>16339449</v>
      </c>
      <c r="C60" s="282">
        <v>25901920</v>
      </c>
      <c r="D60" s="282">
        <v>28777265</v>
      </c>
      <c r="E60" s="131">
        <v>9892872</v>
      </c>
      <c r="F60" s="282">
        <v>10328154</v>
      </c>
      <c r="G60" s="282">
        <v>86322821</v>
      </c>
      <c r="H60" s="282">
        <v>7599188</v>
      </c>
      <c r="I60" s="283">
        <v>9782806</v>
      </c>
      <c r="J60" s="282">
        <v>8234828</v>
      </c>
      <c r="K60" s="282">
        <v>8669222</v>
      </c>
      <c r="L60" s="282">
        <v>11856790</v>
      </c>
      <c r="M60" s="282">
        <v>7637417</v>
      </c>
      <c r="N60" s="282">
        <v>6486744</v>
      </c>
      <c r="O60" s="282">
        <v>8245654</v>
      </c>
      <c r="P60" s="282">
        <v>12922543</v>
      </c>
      <c r="Q60" s="284">
        <v>12155487</v>
      </c>
    </row>
    <row r="61" spans="1:18" ht="16.5" thickBot="1" x14ac:dyDescent="0.3">
      <c r="A61" s="121" t="s">
        <v>81</v>
      </c>
      <c r="B61" s="285">
        <v>15312641</v>
      </c>
      <c r="C61" s="285">
        <v>13995236</v>
      </c>
      <c r="D61" s="285">
        <v>18129221</v>
      </c>
      <c r="E61" s="132">
        <v>9535263</v>
      </c>
      <c r="F61" s="285">
        <v>9506170</v>
      </c>
      <c r="G61" s="285">
        <v>45616827</v>
      </c>
      <c r="H61" s="285">
        <v>4641048</v>
      </c>
      <c r="I61" s="285">
        <v>6423716</v>
      </c>
      <c r="J61" s="285">
        <v>7639358</v>
      </c>
      <c r="K61" s="285">
        <v>7166682</v>
      </c>
      <c r="L61" s="285">
        <v>11183687</v>
      </c>
      <c r="M61" s="285">
        <v>5136776</v>
      </c>
      <c r="N61" s="285">
        <v>4402911</v>
      </c>
      <c r="O61" s="285">
        <v>7497786</v>
      </c>
      <c r="P61" s="285">
        <v>7756207</v>
      </c>
      <c r="Q61" s="286">
        <v>8826388</v>
      </c>
    </row>
    <row r="62" spans="1:18" ht="15" x14ac:dyDescent="0.25">
      <c r="A62" s="122"/>
      <c r="B62" s="122"/>
      <c r="C62" s="122"/>
      <c r="D62" s="122"/>
      <c r="E62" s="133"/>
      <c r="F62" s="122"/>
      <c r="G62" s="122"/>
      <c r="H62" s="122"/>
      <c r="I62" s="122"/>
      <c r="J62" s="122"/>
      <c r="K62" s="122"/>
      <c r="L62" s="122"/>
      <c r="M62" s="122"/>
      <c r="N62" s="122"/>
      <c r="O62" s="122"/>
      <c r="P62" s="122"/>
      <c r="Q62" s="122"/>
    </row>
  </sheetData>
  <mergeCells count="17">
    <mergeCell ref="N4:N15"/>
    <mergeCell ref="O4:O15"/>
    <mergeCell ref="P4:P15"/>
    <mergeCell ref="Q4:Q15"/>
    <mergeCell ref="B32:Q33"/>
    <mergeCell ref="H4:H15"/>
    <mergeCell ref="I4:I15"/>
    <mergeCell ref="J4:J15"/>
    <mergeCell ref="K4:K15"/>
    <mergeCell ref="L4:L15"/>
    <mergeCell ref="M4:M15"/>
    <mergeCell ref="B4:B15"/>
    <mergeCell ref="C4:C15"/>
    <mergeCell ref="D4:D15"/>
    <mergeCell ref="E4:E15"/>
    <mergeCell ref="F4:F15"/>
    <mergeCell ref="G4:G15"/>
  </mergeCells>
  <hyperlinks>
    <hyperlink ref="B4" r:id="rId1"/>
    <hyperlink ref="C4" r:id="rId2"/>
    <hyperlink ref="D4" r:id="rId3"/>
    <hyperlink ref="E4" r:id="rId4"/>
    <hyperlink ref="F4" r:id="rId5"/>
    <hyperlink ref="G4" r:id="rId6"/>
    <hyperlink ref="I4" r:id="rId7"/>
    <hyperlink ref="H4" r:id="rId8"/>
    <hyperlink ref="J4" r:id="rId9"/>
    <hyperlink ref="K4" r:id="rId10"/>
    <hyperlink ref="L4" r:id="rId11"/>
    <hyperlink ref="M4" r:id="rId12"/>
    <hyperlink ref="N4" r:id="rId13"/>
    <hyperlink ref="O4" r:id="rId14"/>
    <hyperlink ref="P4" r:id="rId15"/>
    <hyperlink ref="Q4" r:id="rId16"/>
    <hyperlink ref="B54" r:id="rId17"/>
    <hyperlink ref="E38" r:id="rId18"/>
    <hyperlink ref="E54" r:id="rId1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workbookViewId="0">
      <selection activeCell="B54" sqref="B54"/>
    </sheetView>
  </sheetViews>
  <sheetFormatPr defaultRowHeight="15.75" x14ac:dyDescent="0.25"/>
  <cols>
    <col min="1" max="1" width="63.140625" style="1" customWidth="1"/>
    <col min="2" max="2" width="92.28515625" style="154" customWidth="1"/>
  </cols>
  <sheetData>
    <row r="1" spans="1:3" ht="25.5" x14ac:dyDescent="0.35">
      <c r="A1" s="93" t="s">
        <v>77</v>
      </c>
      <c r="B1" s="195"/>
    </row>
    <row r="2" spans="1:3" ht="16.5" thickBot="1" x14ac:dyDescent="0.3">
      <c r="A2" s="96"/>
      <c r="B2" s="196" t="s">
        <v>30</v>
      </c>
    </row>
    <row r="3" spans="1:3" ht="32.25" thickBot="1" x14ac:dyDescent="0.3">
      <c r="A3" s="98" t="s">
        <v>0</v>
      </c>
      <c r="B3" s="287" t="s">
        <v>74</v>
      </c>
      <c r="C3" s="100"/>
    </row>
    <row r="4" spans="1:3" ht="15.75" customHeight="1" x14ac:dyDescent="0.25">
      <c r="A4" s="101" t="s">
        <v>1</v>
      </c>
      <c r="B4" s="469" t="s">
        <v>63</v>
      </c>
      <c r="C4" s="102"/>
    </row>
    <row r="5" spans="1:3" x14ac:dyDescent="0.25">
      <c r="A5" s="103" t="s">
        <v>2</v>
      </c>
      <c r="B5" s="470"/>
    </row>
    <row r="6" spans="1:3" x14ac:dyDescent="0.25">
      <c r="A6" s="103" t="s">
        <v>43</v>
      </c>
      <c r="B6" s="470"/>
    </row>
    <row r="7" spans="1:3" x14ac:dyDescent="0.25">
      <c r="A7" s="103" t="s">
        <v>44</v>
      </c>
      <c r="B7" s="470"/>
    </row>
    <row r="8" spans="1:3" x14ac:dyDescent="0.25">
      <c r="A8" s="103" t="s">
        <v>45</v>
      </c>
      <c r="B8" s="470"/>
    </row>
    <row r="9" spans="1:3" x14ac:dyDescent="0.25">
      <c r="A9" s="103" t="s">
        <v>46</v>
      </c>
      <c r="B9" s="470"/>
    </row>
    <row r="10" spans="1:3" x14ac:dyDescent="0.25">
      <c r="A10" s="103" t="s">
        <v>3</v>
      </c>
      <c r="B10" s="470"/>
    </row>
    <row r="11" spans="1:3" x14ac:dyDescent="0.25">
      <c r="A11" s="103" t="s">
        <v>4</v>
      </c>
      <c r="B11" s="470"/>
    </row>
    <row r="12" spans="1:3" x14ac:dyDescent="0.25">
      <c r="A12" s="103" t="s">
        <v>5</v>
      </c>
      <c r="B12" s="470"/>
    </row>
    <row r="13" spans="1:3" x14ac:dyDescent="0.25">
      <c r="A13" s="103" t="s">
        <v>6</v>
      </c>
      <c r="B13" s="470"/>
    </row>
    <row r="14" spans="1:3" x14ac:dyDescent="0.25">
      <c r="A14" s="103" t="s">
        <v>7</v>
      </c>
      <c r="B14" s="470"/>
    </row>
    <row r="15" spans="1:3" x14ac:dyDescent="0.25">
      <c r="A15" s="103" t="s">
        <v>8</v>
      </c>
      <c r="B15" s="471"/>
    </row>
    <row r="16" spans="1:3" ht="16.5" thickBot="1" x14ac:dyDescent="0.3">
      <c r="B16" s="167"/>
    </row>
    <row r="17" spans="1:3" ht="16.5" thickBot="1" x14ac:dyDescent="0.3">
      <c r="A17" s="98" t="s">
        <v>9</v>
      </c>
      <c r="B17" s="168"/>
      <c r="C17" s="100"/>
    </row>
    <row r="18" spans="1:3" x14ac:dyDescent="0.25">
      <c r="A18" s="293"/>
      <c r="B18" s="295"/>
      <c r="C18" s="294"/>
    </row>
    <row r="19" spans="1:3" x14ac:dyDescent="0.25">
      <c r="A19" s="108" t="s">
        <v>78</v>
      </c>
      <c r="B19" s="170">
        <v>1</v>
      </c>
    </row>
    <row r="20" spans="1:3" x14ac:dyDescent="0.25">
      <c r="A20" s="108" t="s">
        <v>113</v>
      </c>
      <c r="B20" s="172">
        <v>128</v>
      </c>
    </row>
    <row r="21" spans="1:3" x14ac:dyDescent="0.25">
      <c r="A21" s="108" t="s">
        <v>123</v>
      </c>
      <c r="B21" s="172">
        <v>13.8</v>
      </c>
    </row>
    <row r="22" spans="1:3" ht="31.5" x14ac:dyDescent="0.25">
      <c r="A22" s="108" t="s">
        <v>10</v>
      </c>
      <c r="B22" s="172">
        <v>5</v>
      </c>
    </row>
    <row r="23" spans="1:3" x14ac:dyDescent="0.25">
      <c r="A23" s="194" t="s">
        <v>11</v>
      </c>
      <c r="B23" s="236" t="s">
        <v>164</v>
      </c>
    </row>
    <row r="24" spans="1:3" ht="63" x14ac:dyDescent="0.25">
      <c r="A24" s="194" t="s">
        <v>12</v>
      </c>
      <c r="B24" s="172" t="s">
        <v>165</v>
      </c>
    </row>
    <row r="25" spans="1:3" ht="47.25" x14ac:dyDescent="0.25">
      <c r="A25" s="194" t="s">
        <v>13</v>
      </c>
      <c r="B25" s="172" t="s">
        <v>166</v>
      </c>
    </row>
    <row r="26" spans="1:3" x14ac:dyDescent="0.25">
      <c r="A26" s="194" t="s">
        <v>14</v>
      </c>
      <c r="B26" s="236" t="s">
        <v>167</v>
      </c>
    </row>
    <row r="27" spans="1:3" ht="31.5" x14ac:dyDescent="0.25">
      <c r="A27" s="108" t="s">
        <v>15</v>
      </c>
      <c r="B27" s="170" t="s">
        <v>151</v>
      </c>
    </row>
    <row r="28" spans="1:3" ht="16.5" thickBot="1" x14ac:dyDescent="0.3">
      <c r="B28" s="167"/>
    </row>
    <row r="29" spans="1:3" ht="16.5" thickBot="1" x14ac:dyDescent="0.3">
      <c r="A29" s="98" t="s">
        <v>16</v>
      </c>
      <c r="B29" s="176"/>
      <c r="C29" s="100"/>
    </row>
    <row r="30" spans="1:3" ht="47.25" x14ac:dyDescent="0.25">
      <c r="A30" s="109" t="s">
        <v>115</v>
      </c>
      <c r="B30" s="298">
        <v>0.623</v>
      </c>
    </row>
    <row r="31" spans="1:3" x14ac:dyDescent="0.25">
      <c r="A31" s="108" t="s">
        <v>42</v>
      </c>
      <c r="B31" s="234">
        <v>0.77300000000000002</v>
      </c>
    </row>
    <row r="32" spans="1:3" x14ac:dyDescent="0.25">
      <c r="A32" s="110">
        <v>1.5</v>
      </c>
      <c r="B32" s="482"/>
    </row>
    <row r="33" spans="1:3" x14ac:dyDescent="0.25">
      <c r="A33" s="110">
        <v>2</v>
      </c>
      <c r="B33" s="482"/>
    </row>
    <row r="34" spans="1:3" x14ac:dyDescent="0.25">
      <c r="A34" s="108" t="s">
        <v>17</v>
      </c>
      <c r="B34" s="234">
        <v>9.6000000000000002E-2</v>
      </c>
    </row>
    <row r="35" spans="1:3" x14ac:dyDescent="0.25">
      <c r="A35" s="108" t="s">
        <v>18</v>
      </c>
      <c r="B35" s="172" t="s">
        <v>83</v>
      </c>
    </row>
    <row r="36" spans="1:3" ht="31.5" x14ac:dyDescent="0.25">
      <c r="A36" s="108" t="s">
        <v>19</v>
      </c>
      <c r="B36" s="234">
        <v>0.93799999999999994</v>
      </c>
    </row>
    <row r="37" spans="1:3" x14ac:dyDescent="0.25">
      <c r="A37" s="108" t="s">
        <v>20</v>
      </c>
      <c r="B37" s="172" t="s">
        <v>82</v>
      </c>
    </row>
    <row r="38" spans="1:3" x14ac:dyDescent="0.25">
      <c r="A38" s="108" t="s">
        <v>21</v>
      </c>
      <c r="B38" s="234">
        <v>0.86180000000000001</v>
      </c>
    </row>
    <row r="39" spans="1:3" ht="16.5" thickBot="1" x14ac:dyDescent="0.3">
      <c r="B39" s="178"/>
    </row>
    <row r="40" spans="1:3" ht="16.5" thickBot="1" x14ac:dyDescent="0.3">
      <c r="A40" s="98" t="s">
        <v>22</v>
      </c>
      <c r="B40" s="168"/>
    </row>
    <row r="41" spans="1:3" x14ac:dyDescent="0.25">
      <c r="A41" s="111"/>
      <c r="B41" s="179"/>
    </row>
    <row r="42" spans="1:3" x14ac:dyDescent="0.25">
      <c r="A42" s="113" t="s">
        <v>47</v>
      </c>
      <c r="B42" s="180"/>
      <c r="C42" s="95"/>
    </row>
    <row r="43" spans="1:3" x14ac:dyDescent="0.25">
      <c r="A43" s="115" t="s">
        <v>48</v>
      </c>
      <c r="B43" s="181">
        <v>0.567796142466505</v>
      </c>
      <c r="C43" s="95"/>
    </row>
    <row r="44" spans="1:3" x14ac:dyDescent="0.25">
      <c r="A44" s="115" t="s">
        <v>49</v>
      </c>
      <c r="B44" s="181">
        <v>0</v>
      </c>
      <c r="C44" s="95"/>
    </row>
    <row r="45" spans="1:3" x14ac:dyDescent="0.25">
      <c r="A45" s="115" t="s">
        <v>50</v>
      </c>
      <c r="B45" s="181">
        <v>0</v>
      </c>
      <c r="C45" s="95"/>
    </row>
    <row r="46" spans="1:3" x14ac:dyDescent="0.25">
      <c r="A46" s="115" t="s">
        <v>51</v>
      </c>
      <c r="B46" s="181">
        <v>8.4283406308620107E-2</v>
      </c>
      <c r="C46" s="95"/>
    </row>
    <row r="47" spans="1:3" x14ac:dyDescent="0.25">
      <c r="A47" s="115" t="s">
        <v>52</v>
      </c>
      <c r="B47" s="181">
        <v>0.23328544481424271</v>
      </c>
      <c r="C47" s="95"/>
    </row>
    <row r="48" spans="1:3" x14ac:dyDescent="0.25">
      <c r="A48" s="115" t="s">
        <v>53</v>
      </c>
      <c r="B48" s="181">
        <v>0</v>
      </c>
      <c r="C48" s="95"/>
    </row>
    <row r="49" spans="1:3" x14ac:dyDescent="0.25">
      <c r="A49" s="115" t="s">
        <v>54</v>
      </c>
      <c r="B49" s="181">
        <v>9.7290570996520775E-2</v>
      </c>
      <c r="C49" s="95"/>
    </row>
    <row r="50" spans="1:3" x14ac:dyDescent="0.25">
      <c r="A50" s="116" t="s">
        <v>55</v>
      </c>
      <c r="B50" s="181">
        <v>0.98265556458588821</v>
      </c>
      <c r="C50" s="95"/>
    </row>
    <row r="51" spans="1:3" x14ac:dyDescent="0.25">
      <c r="A51" s="115" t="s">
        <v>56</v>
      </c>
      <c r="B51" s="181">
        <v>1.7344435414111757E-2</v>
      </c>
      <c r="C51" s="95"/>
    </row>
    <row r="52" spans="1:3" x14ac:dyDescent="0.25">
      <c r="A52" s="115" t="s">
        <v>57</v>
      </c>
      <c r="B52" s="181">
        <v>0</v>
      </c>
      <c r="C52" s="95"/>
    </row>
    <row r="53" spans="1:3" x14ac:dyDescent="0.25">
      <c r="A53" s="113" t="s">
        <v>23</v>
      </c>
      <c r="B53" s="271"/>
      <c r="C53" s="95"/>
    </row>
    <row r="54" spans="1:3" ht="30" x14ac:dyDescent="0.25">
      <c r="A54" s="113" t="s">
        <v>24</v>
      </c>
      <c r="B54" s="223" t="s">
        <v>142</v>
      </c>
      <c r="C54" s="95"/>
    </row>
    <row r="55" spans="1:3" ht="31.5" x14ac:dyDescent="0.25">
      <c r="A55" s="113" t="s">
        <v>58</v>
      </c>
      <c r="B55" s="183">
        <f>B61/B58</f>
        <v>3710.4488680718191</v>
      </c>
    </row>
    <row r="56" spans="1:3" x14ac:dyDescent="0.25">
      <c r="A56" s="113" t="s">
        <v>25</v>
      </c>
      <c r="B56" s="183">
        <f t="shared" ref="B56" si="0">B60/B58</f>
        <v>4031.2857142857142</v>
      </c>
    </row>
    <row r="57" spans="1:3" x14ac:dyDescent="0.25">
      <c r="A57" s="113"/>
      <c r="B57" s="184"/>
    </row>
    <row r="58" spans="1:3" x14ac:dyDescent="0.25">
      <c r="A58" s="118" t="s">
        <v>79</v>
      </c>
      <c r="B58" s="185">
        <v>2562</v>
      </c>
    </row>
    <row r="59" spans="1:3" x14ac:dyDescent="0.25">
      <c r="A59" s="119"/>
      <c r="B59" s="184"/>
    </row>
    <row r="60" spans="1:3" x14ac:dyDescent="0.25">
      <c r="A60" s="120" t="s">
        <v>80</v>
      </c>
      <c r="B60" s="186">
        <v>10328154</v>
      </c>
    </row>
    <row r="61" spans="1:3" ht="16.5" thickBot="1" x14ac:dyDescent="0.3">
      <c r="A61" s="121" t="s">
        <v>81</v>
      </c>
      <c r="B61" s="187">
        <v>9506170</v>
      </c>
    </row>
    <row r="62" spans="1:3" ht="15" x14ac:dyDescent="0.25">
      <c r="A62" s="122"/>
      <c r="B62" s="297"/>
    </row>
  </sheetData>
  <mergeCells count="2">
    <mergeCell ref="B32:B33"/>
    <mergeCell ref="B4:B15"/>
  </mergeCells>
  <hyperlinks>
    <hyperlink ref="B4" r:id="rId1"/>
    <hyperlink ref="B23" r:id="rId2"/>
    <hyperlink ref="B26" r:id="rId3"/>
    <hyperlink ref="B54" r:id="rId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selection activeCell="D33" sqref="D33"/>
    </sheetView>
  </sheetViews>
  <sheetFormatPr defaultRowHeight="15.75" x14ac:dyDescent="0.25"/>
  <cols>
    <col min="1" max="1" width="55.42578125" style="1" customWidth="1"/>
    <col min="2" max="2" width="166.42578125" style="2" customWidth="1"/>
  </cols>
  <sheetData>
    <row r="1" spans="1:3" ht="25.5" x14ac:dyDescent="0.35">
      <c r="A1" s="93" t="s">
        <v>77</v>
      </c>
      <c r="B1" s="94"/>
    </row>
    <row r="2" spans="1:3" ht="16.5" thickBot="1" x14ac:dyDescent="0.3">
      <c r="A2" s="96"/>
      <c r="B2" s="97" t="s">
        <v>119</v>
      </c>
    </row>
    <row r="3" spans="1:3" ht="16.5" thickBot="1" x14ac:dyDescent="0.3">
      <c r="A3" s="98" t="s">
        <v>0</v>
      </c>
      <c r="B3" s="142" t="s">
        <v>74</v>
      </c>
      <c r="C3" s="100"/>
    </row>
    <row r="4" spans="1:3" ht="15.75" customHeight="1" x14ac:dyDescent="0.25">
      <c r="A4" s="101" t="s">
        <v>1</v>
      </c>
      <c r="B4" s="483" t="s">
        <v>64</v>
      </c>
      <c r="C4" s="102"/>
    </row>
    <row r="5" spans="1:3" x14ac:dyDescent="0.25">
      <c r="A5" s="103" t="s">
        <v>2</v>
      </c>
      <c r="B5" s="484"/>
    </row>
    <row r="6" spans="1:3" x14ac:dyDescent="0.25">
      <c r="A6" s="103" t="s">
        <v>43</v>
      </c>
      <c r="B6" s="484"/>
    </row>
    <row r="7" spans="1:3" x14ac:dyDescent="0.25">
      <c r="A7" s="103" t="s">
        <v>44</v>
      </c>
      <c r="B7" s="484"/>
    </row>
    <row r="8" spans="1:3" x14ac:dyDescent="0.25">
      <c r="A8" s="103" t="s">
        <v>45</v>
      </c>
      <c r="B8" s="484"/>
    </row>
    <row r="9" spans="1:3" x14ac:dyDescent="0.25">
      <c r="A9" s="103" t="s">
        <v>46</v>
      </c>
      <c r="B9" s="484"/>
    </row>
    <row r="10" spans="1:3" x14ac:dyDescent="0.25">
      <c r="A10" s="103" t="s">
        <v>3</v>
      </c>
      <c r="B10" s="484"/>
    </row>
    <row r="11" spans="1:3" x14ac:dyDescent="0.25">
      <c r="A11" s="103" t="s">
        <v>4</v>
      </c>
      <c r="B11" s="484"/>
    </row>
    <row r="12" spans="1:3" x14ac:dyDescent="0.25">
      <c r="A12" s="103" t="s">
        <v>5</v>
      </c>
      <c r="B12" s="484"/>
    </row>
    <row r="13" spans="1:3" x14ac:dyDescent="0.25">
      <c r="A13" s="103" t="s">
        <v>6</v>
      </c>
      <c r="B13" s="484"/>
    </row>
    <row r="14" spans="1:3" x14ac:dyDescent="0.25">
      <c r="A14" s="103" t="s">
        <v>7</v>
      </c>
      <c r="B14" s="484"/>
    </row>
    <row r="15" spans="1:3" x14ac:dyDescent="0.25">
      <c r="A15" s="103" t="s">
        <v>8</v>
      </c>
      <c r="B15" s="485"/>
    </row>
    <row r="16" spans="1:3" ht="16.5" thickBot="1" x14ac:dyDescent="0.3">
      <c r="B16" s="167"/>
    </row>
    <row r="17" spans="1:3" ht="16.5" thickBot="1" x14ac:dyDescent="0.3">
      <c r="A17" s="98" t="s">
        <v>9</v>
      </c>
      <c r="B17" s="168"/>
      <c r="C17" s="100"/>
    </row>
    <row r="18" spans="1:3" x14ac:dyDescent="0.25">
      <c r="A18" s="107"/>
      <c r="B18" s="169"/>
    </row>
    <row r="19" spans="1:3" ht="31.5" x14ac:dyDescent="0.25">
      <c r="A19" s="108" t="s">
        <v>78</v>
      </c>
      <c r="B19" s="170">
        <v>0.71</v>
      </c>
    </row>
    <row r="20" spans="1:3" x14ac:dyDescent="0.25">
      <c r="A20" s="108" t="s">
        <v>113</v>
      </c>
      <c r="B20" s="171" t="s">
        <v>105</v>
      </c>
    </row>
    <row r="21" spans="1:3" x14ac:dyDescent="0.25">
      <c r="A21" s="108" t="s">
        <v>114</v>
      </c>
      <c r="B21" s="172">
        <v>19.100000000000001</v>
      </c>
    </row>
    <row r="22" spans="1:3" ht="31.5" x14ac:dyDescent="0.25">
      <c r="A22" s="108" t="s">
        <v>10</v>
      </c>
      <c r="B22" s="173" t="s">
        <v>106</v>
      </c>
    </row>
    <row r="23" spans="1:3" x14ac:dyDescent="0.25">
      <c r="A23" s="108" t="s">
        <v>11</v>
      </c>
      <c r="B23" s="171" t="s">
        <v>107</v>
      </c>
    </row>
    <row r="24" spans="1:3" x14ac:dyDescent="0.25">
      <c r="A24" s="108" t="s">
        <v>12</v>
      </c>
      <c r="B24" s="171" t="s">
        <v>108</v>
      </c>
    </row>
    <row r="25" spans="1:3" x14ac:dyDescent="0.25">
      <c r="A25" s="108" t="s">
        <v>13</v>
      </c>
      <c r="B25" s="171" t="s">
        <v>109</v>
      </c>
    </row>
    <row r="26" spans="1:3" x14ac:dyDescent="0.25">
      <c r="A26" s="108" t="s">
        <v>14</v>
      </c>
      <c r="B26" s="171" t="s">
        <v>110</v>
      </c>
    </row>
    <row r="27" spans="1:3" ht="31.5" x14ac:dyDescent="0.25">
      <c r="A27" s="108" t="s">
        <v>15</v>
      </c>
      <c r="B27" s="174" t="s">
        <v>111</v>
      </c>
    </row>
    <row r="28" spans="1:3" ht="27" thickBot="1" x14ac:dyDescent="0.3">
      <c r="B28" s="175" t="s">
        <v>112</v>
      </c>
    </row>
    <row r="29" spans="1:3" ht="16.5" thickBot="1" x14ac:dyDescent="0.3">
      <c r="A29" s="98" t="s">
        <v>16</v>
      </c>
      <c r="B29" s="176"/>
      <c r="C29" s="100"/>
    </row>
    <row r="30" spans="1:3" ht="47.25" x14ac:dyDescent="0.25">
      <c r="A30" s="109" t="s">
        <v>115</v>
      </c>
      <c r="B30" s="177">
        <v>0.55200000000000005</v>
      </c>
    </row>
    <row r="31" spans="1:3" x14ac:dyDescent="0.25">
      <c r="A31" s="108" t="s">
        <v>42</v>
      </c>
      <c r="B31" s="172"/>
    </row>
    <row r="32" spans="1:3" x14ac:dyDescent="0.25">
      <c r="A32" s="110">
        <v>1.5</v>
      </c>
      <c r="B32" s="482"/>
    </row>
    <row r="33" spans="1:3" x14ac:dyDescent="0.25">
      <c r="A33" s="110">
        <v>2</v>
      </c>
      <c r="B33" s="482"/>
    </row>
    <row r="34" spans="1:3" x14ac:dyDescent="0.25">
      <c r="A34" s="108" t="s">
        <v>17</v>
      </c>
      <c r="B34" s="170">
        <v>0.38</v>
      </c>
    </row>
    <row r="35" spans="1:3" x14ac:dyDescent="0.25">
      <c r="A35" s="108" t="s">
        <v>18</v>
      </c>
      <c r="B35" s="171" t="s">
        <v>116</v>
      </c>
    </row>
    <row r="36" spans="1:3" ht="31.5" x14ac:dyDescent="0.25">
      <c r="A36" s="108" t="s">
        <v>19</v>
      </c>
      <c r="B36" s="171" t="s">
        <v>117</v>
      </c>
    </row>
    <row r="37" spans="1:3" x14ac:dyDescent="0.25">
      <c r="A37" s="108" t="s">
        <v>20</v>
      </c>
      <c r="B37" s="172" t="s">
        <v>82</v>
      </c>
    </row>
    <row r="38" spans="1:3" x14ac:dyDescent="0.25">
      <c r="A38" s="108" t="s">
        <v>21</v>
      </c>
      <c r="B38" s="171" t="s">
        <v>118</v>
      </c>
    </row>
    <row r="39" spans="1:3" ht="16.5" thickBot="1" x14ac:dyDescent="0.3">
      <c r="B39" s="178"/>
    </row>
    <row r="40" spans="1:3" ht="16.5" thickBot="1" x14ac:dyDescent="0.3">
      <c r="A40" s="98" t="s">
        <v>22</v>
      </c>
      <c r="B40" s="168"/>
    </row>
    <row r="41" spans="1:3" x14ac:dyDescent="0.25">
      <c r="A41" s="111"/>
      <c r="B41" s="179"/>
    </row>
    <row r="42" spans="1:3" x14ac:dyDescent="0.25">
      <c r="A42" s="113" t="s">
        <v>47</v>
      </c>
      <c r="B42" s="180"/>
      <c r="C42" s="95"/>
    </row>
    <row r="43" spans="1:3" x14ac:dyDescent="0.25">
      <c r="A43" s="115" t="s">
        <v>48</v>
      </c>
      <c r="B43" s="181">
        <v>0.55621941502583661</v>
      </c>
      <c r="C43" s="95"/>
    </row>
    <row r="44" spans="1:3" x14ac:dyDescent="0.25">
      <c r="A44" s="115" t="s">
        <v>49</v>
      </c>
      <c r="B44" s="181">
        <v>0</v>
      </c>
      <c r="C44" s="95"/>
    </row>
    <row r="45" spans="1:3" x14ac:dyDescent="0.25">
      <c r="A45" s="115" t="s">
        <v>50</v>
      </c>
      <c r="B45" s="181">
        <v>9.2934578678794566E-2</v>
      </c>
      <c r="C45" s="95"/>
    </row>
    <row r="46" spans="1:3" x14ac:dyDescent="0.25">
      <c r="A46" s="115" t="s">
        <v>51</v>
      </c>
      <c r="B46" s="181">
        <v>3.7901078325510235E-2</v>
      </c>
      <c r="C46" s="95"/>
    </row>
    <row r="47" spans="1:3" x14ac:dyDescent="0.25">
      <c r="A47" s="115" t="s">
        <v>52</v>
      </c>
      <c r="B47" s="181">
        <v>0.13864041815778935</v>
      </c>
      <c r="C47" s="95"/>
    </row>
    <row r="48" spans="1:3" x14ac:dyDescent="0.25">
      <c r="A48" s="115" t="s">
        <v>53</v>
      </c>
      <c r="B48" s="181">
        <v>2.9053336892222278E-2</v>
      </c>
      <c r="C48" s="95"/>
    </row>
    <row r="49" spans="1:4" x14ac:dyDescent="0.25">
      <c r="A49" s="115" t="s">
        <v>54</v>
      </c>
      <c r="B49" s="181">
        <v>0.1367370860134425</v>
      </c>
      <c r="C49" s="95"/>
    </row>
    <row r="50" spans="1:4" x14ac:dyDescent="0.25">
      <c r="A50" s="116" t="s">
        <v>55</v>
      </c>
      <c r="B50" s="181">
        <v>0.99148591309359546</v>
      </c>
      <c r="C50" s="95"/>
    </row>
    <row r="51" spans="1:4" x14ac:dyDescent="0.25">
      <c r="A51" s="115" t="s">
        <v>56</v>
      </c>
      <c r="B51" s="181">
        <v>0</v>
      </c>
      <c r="C51" s="95"/>
    </row>
    <row r="52" spans="1:4" x14ac:dyDescent="0.25">
      <c r="A52" s="115" t="s">
        <v>57</v>
      </c>
      <c r="B52" s="181">
        <v>8.5140869064045076E-3</v>
      </c>
      <c r="C52" s="95"/>
    </row>
    <row r="53" spans="1:4" x14ac:dyDescent="0.25">
      <c r="A53" s="113" t="s">
        <v>23</v>
      </c>
      <c r="B53" s="182">
        <v>3.7999999999999999E-2</v>
      </c>
      <c r="C53" s="95"/>
    </row>
    <row r="54" spans="1:4" x14ac:dyDescent="0.25">
      <c r="A54" s="113" t="s">
        <v>24</v>
      </c>
      <c r="B54" s="148" t="s">
        <v>75</v>
      </c>
      <c r="C54" s="54" t="s">
        <v>86</v>
      </c>
      <c r="D54" s="53"/>
    </row>
    <row r="55" spans="1:4" ht="31.5" x14ac:dyDescent="0.25">
      <c r="A55" s="113" t="s">
        <v>58</v>
      </c>
      <c r="B55" s="183">
        <f t="shared" ref="B55" si="0">B61/B58</f>
        <v>3295.7753775016258</v>
      </c>
    </row>
    <row r="56" spans="1:4" x14ac:dyDescent="0.25">
      <c r="A56" s="113" t="s">
        <v>25</v>
      </c>
      <c r="B56" s="183">
        <f t="shared" ref="B56" si="1">B60/B58</f>
        <v>6236.7474170941405</v>
      </c>
    </row>
    <row r="57" spans="1:4" x14ac:dyDescent="0.25">
      <c r="A57" s="113"/>
      <c r="B57" s="184"/>
    </row>
    <row r="58" spans="1:4" x14ac:dyDescent="0.25">
      <c r="A58" s="118" t="s">
        <v>79</v>
      </c>
      <c r="B58" s="185">
        <v>13841</v>
      </c>
    </row>
    <row r="59" spans="1:4" x14ac:dyDescent="0.25">
      <c r="A59" s="119"/>
      <c r="B59" s="184"/>
    </row>
    <row r="60" spans="1:4" x14ac:dyDescent="0.25">
      <c r="A60" s="120" t="s">
        <v>80</v>
      </c>
      <c r="B60" s="186">
        <v>86322821</v>
      </c>
    </row>
    <row r="61" spans="1:4" ht="16.5" thickBot="1" x14ac:dyDescent="0.3">
      <c r="A61" s="121" t="s">
        <v>81</v>
      </c>
      <c r="B61" s="187">
        <v>45616827</v>
      </c>
    </row>
    <row r="62" spans="1:4" ht="15" x14ac:dyDescent="0.25">
      <c r="A62" s="122"/>
      <c r="B62" s="133"/>
    </row>
  </sheetData>
  <mergeCells count="2">
    <mergeCell ref="B32:B33"/>
    <mergeCell ref="B4:B15"/>
  </mergeCells>
  <hyperlinks>
    <hyperlink ref="B4" r:id="rId1"/>
    <hyperlink ref="B5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4"/>
  <sheetViews>
    <sheetView tabSelected="1" workbookViewId="0">
      <selection activeCell="J17" sqref="J17"/>
    </sheetView>
  </sheetViews>
  <sheetFormatPr defaultRowHeight="15.75" x14ac:dyDescent="0.25"/>
  <cols>
    <col min="1" max="1" width="55.42578125" style="1" customWidth="1"/>
    <col min="2" max="5" width="12.42578125" style="2" hidden="1" customWidth="1"/>
    <col min="6" max="6" width="12.42578125" style="303" hidden="1" customWidth="1"/>
    <col min="7" max="7" width="12.42578125" style="2" hidden="1" customWidth="1"/>
    <col min="8" max="8" width="76" style="154" customWidth="1"/>
  </cols>
  <sheetData>
    <row r="1" spans="1:8" ht="25.5" x14ac:dyDescent="0.35">
      <c r="A1" s="93" t="s">
        <v>121</v>
      </c>
      <c r="B1" s="94"/>
      <c r="C1" s="94"/>
      <c r="D1" s="94"/>
      <c r="E1" s="94"/>
      <c r="F1" s="299"/>
      <c r="G1" s="94"/>
      <c r="H1" s="195"/>
    </row>
    <row r="2" spans="1:8" ht="16.5" thickBot="1" x14ac:dyDescent="0.3">
      <c r="A2" s="96"/>
      <c r="B2" s="97" t="s">
        <v>26</v>
      </c>
      <c r="C2" s="97" t="s">
        <v>28</v>
      </c>
      <c r="D2" s="97" t="s">
        <v>27</v>
      </c>
      <c r="E2" s="97" t="s">
        <v>29</v>
      </c>
      <c r="F2" s="300" t="s">
        <v>30</v>
      </c>
      <c r="G2" s="97" t="s">
        <v>31</v>
      </c>
      <c r="H2" s="196" t="s">
        <v>32</v>
      </c>
    </row>
    <row r="3" spans="1:8" ht="32.25" thickBot="1" x14ac:dyDescent="0.3">
      <c r="A3" s="98" t="s">
        <v>0</v>
      </c>
      <c r="C3" s="99"/>
      <c r="D3" s="99"/>
      <c r="E3" s="99"/>
      <c r="F3" s="301"/>
      <c r="G3" s="99"/>
      <c r="H3" s="166" t="s">
        <v>74</v>
      </c>
    </row>
    <row r="4" spans="1:8" ht="15.75" customHeight="1" x14ac:dyDescent="0.25">
      <c r="A4" s="101" t="s">
        <v>1</v>
      </c>
      <c r="B4" s="469" t="s">
        <v>59</v>
      </c>
      <c r="C4" s="469" t="s">
        <v>60</v>
      </c>
      <c r="D4" s="469" t="s">
        <v>61</v>
      </c>
      <c r="E4" s="469" t="s">
        <v>62</v>
      </c>
      <c r="F4" s="486" t="s">
        <v>63</v>
      </c>
      <c r="G4" s="469" t="s">
        <v>64</v>
      </c>
      <c r="H4" s="469" t="s">
        <v>66</v>
      </c>
    </row>
    <row r="5" spans="1:8" x14ac:dyDescent="0.25">
      <c r="A5" s="103" t="s">
        <v>2</v>
      </c>
      <c r="B5" s="476"/>
      <c r="C5" s="476"/>
      <c r="D5" s="476"/>
      <c r="E5" s="476"/>
      <c r="F5" s="487"/>
      <c r="G5" s="476"/>
      <c r="H5" s="470"/>
    </row>
    <row r="6" spans="1:8" x14ac:dyDescent="0.25">
      <c r="A6" s="103" t="s">
        <v>43</v>
      </c>
      <c r="B6" s="476"/>
      <c r="C6" s="476"/>
      <c r="D6" s="476"/>
      <c r="E6" s="476"/>
      <c r="F6" s="487"/>
      <c r="G6" s="476"/>
      <c r="H6" s="470"/>
    </row>
    <row r="7" spans="1:8" x14ac:dyDescent="0.25">
      <c r="A7" s="103" t="s">
        <v>44</v>
      </c>
      <c r="B7" s="476"/>
      <c r="C7" s="476"/>
      <c r="D7" s="476"/>
      <c r="E7" s="476"/>
      <c r="F7" s="487"/>
      <c r="G7" s="476"/>
      <c r="H7" s="470"/>
    </row>
    <row r="8" spans="1:8" x14ac:dyDescent="0.25">
      <c r="A8" s="103" t="s">
        <v>45</v>
      </c>
      <c r="B8" s="476"/>
      <c r="C8" s="476"/>
      <c r="D8" s="476"/>
      <c r="E8" s="476"/>
      <c r="F8" s="487"/>
      <c r="G8" s="476"/>
      <c r="H8" s="470"/>
    </row>
    <row r="9" spans="1:8" x14ac:dyDescent="0.25">
      <c r="A9" s="103" t="s">
        <v>46</v>
      </c>
      <c r="B9" s="476"/>
      <c r="C9" s="476"/>
      <c r="D9" s="476"/>
      <c r="E9" s="476"/>
      <c r="F9" s="487"/>
      <c r="G9" s="476"/>
      <c r="H9" s="470"/>
    </row>
    <row r="10" spans="1:8" x14ac:dyDescent="0.25">
      <c r="A10" s="103" t="s">
        <v>3</v>
      </c>
      <c r="B10" s="476"/>
      <c r="C10" s="476"/>
      <c r="D10" s="476"/>
      <c r="E10" s="476"/>
      <c r="F10" s="487"/>
      <c r="G10" s="476"/>
      <c r="H10" s="470"/>
    </row>
    <row r="11" spans="1:8" x14ac:dyDescent="0.25">
      <c r="A11" s="103" t="s">
        <v>4</v>
      </c>
      <c r="B11" s="476"/>
      <c r="C11" s="476"/>
      <c r="D11" s="476"/>
      <c r="E11" s="476"/>
      <c r="F11" s="487"/>
      <c r="G11" s="476"/>
      <c r="H11" s="470"/>
    </row>
    <row r="12" spans="1:8" x14ac:dyDescent="0.25">
      <c r="A12" s="103" t="s">
        <v>5</v>
      </c>
      <c r="B12" s="476"/>
      <c r="C12" s="476"/>
      <c r="D12" s="476"/>
      <c r="E12" s="476"/>
      <c r="F12" s="487"/>
      <c r="G12" s="476"/>
      <c r="H12" s="470"/>
    </row>
    <row r="13" spans="1:8" x14ac:dyDescent="0.25">
      <c r="A13" s="103" t="s">
        <v>6</v>
      </c>
      <c r="B13" s="476"/>
      <c r="C13" s="476"/>
      <c r="D13" s="476"/>
      <c r="E13" s="476"/>
      <c r="F13" s="487"/>
      <c r="G13" s="476"/>
      <c r="H13" s="470"/>
    </row>
    <row r="14" spans="1:8" x14ac:dyDescent="0.25">
      <c r="A14" s="103" t="s">
        <v>7</v>
      </c>
      <c r="B14" s="476"/>
      <c r="C14" s="476"/>
      <c r="D14" s="476"/>
      <c r="E14" s="476"/>
      <c r="F14" s="487"/>
      <c r="G14" s="476"/>
      <c r="H14" s="470"/>
    </row>
    <row r="15" spans="1:8" x14ac:dyDescent="0.25">
      <c r="A15" s="103" t="s">
        <v>8</v>
      </c>
      <c r="B15" s="477"/>
      <c r="C15" s="477"/>
      <c r="D15" s="477"/>
      <c r="E15" s="477"/>
      <c r="F15" s="488"/>
      <c r="G15" s="477"/>
      <c r="H15" s="471"/>
    </row>
    <row r="16" spans="1:8" ht="16.5" thickBot="1" x14ac:dyDescent="0.3">
      <c r="B16" s="104"/>
      <c r="C16" s="104"/>
      <c r="D16" s="104"/>
      <c r="E16" s="104"/>
      <c r="F16" s="140"/>
      <c r="G16" s="104"/>
      <c r="H16" s="167"/>
    </row>
    <row r="17" spans="1:8" ht="16.5" thickBot="1" x14ac:dyDescent="0.3">
      <c r="A17" s="98" t="s">
        <v>9</v>
      </c>
      <c r="B17" s="143"/>
      <c r="C17" s="105"/>
      <c r="D17" s="105"/>
      <c r="E17" s="105"/>
      <c r="F17" s="105"/>
      <c r="G17" s="106"/>
      <c r="H17" s="168"/>
    </row>
    <row r="18" spans="1:8" x14ac:dyDescent="0.25">
      <c r="A18" s="107"/>
      <c r="B18" s="141"/>
      <c r="C18" s="141"/>
      <c r="D18" s="141"/>
      <c r="E18" s="141"/>
      <c r="F18" s="141"/>
      <c r="G18" s="141"/>
      <c r="H18" s="169"/>
    </row>
    <row r="19" spans="1:8" ht="31.5" x14ac:dyDescent="0.25">
      <c r="A19" s="108" t="s">
        <v>122</v>
      </c>
      <c r="B19" s="92"/>
      <c r="C19" s="92"/>
      <c r="D19" s="92"/>
      <c r="E19" s="92"/>
      <c r="F19" s="92"/>
      <c r="G19" s="92"/>
      <c r="H19" s="172">
        <v>0.65</v>
      </c>
    </row>
    <row r="20" spans="1:8" x14ac:dyDescent="0.25">
      <c r="A20" s="108" t="s">
        <v>113</v>
      </c>
      <c r="B20" s="92"/>
      <c r="C20" s="92"/>
      <c r="D20" s="92"/>
      <c r="E20" s="92"/>
      <c r="F20" s="92"/>
      <c r="G20" s="92"/>
      <c r="H20" s="172" t="s">
        <v>279</v>
      </c>
    </row>
    <row r="21" spans="1:8" x14ac:dyDescent="0.25">
      <c r="A21" s="108" t="s">
        <v>123</v>
      </c>
      <c r="B21" s="92"/>
      <c r="C21" s="92"/>
      <c r="D21" s="92"/>
      <c r="E21" s="92"/>
      <c r="F21" s="92"/>
      <c r="G21" s="92"/>
      <c r="H21" s="172">
        <v>11.6</v>
      </c>
    </row>
    <row r="22" spans="1:8" ht="31.5" x14ac:dyDescent="0.25">
      <c r="A22" s="108" t="s">
        <v>10</v>
      </c>
      <c r="B22" s="92"/>
      <c r="C22" s="92"/>
      <c r="D22" s="92"/>
      <c r="E22" s="92"/>
      <c r="F22" s="92"/>
      <c r="G22" s="92"/>
      <c r="H22" s="172" t="s">
        <v>168</v>
      </c>
    </row>
    <row r="23" spans="1:8" x14ac:dyDescent="0.25">
      <c r="A23" s="108" t="s">
        <v>11</v>
      </c>
      <c r="B23" s="92"/>
      <c r="C23" s="92"/>
      <c r="D23" s="92"/>
      <c r="E23" s="92"/>
      <c r="F23" s="92"/>
      <c r="G23" s="92"/>
      <c r="H23" s="172" t="s">
        <v>168</v>
      </c>
    </row>
    <row r="24" spans="1:8" x14ac:dyDescent="0.25">
      <c r="A24" s="108" t="s">
        <v>12</v>
      </c>
      <c r="B24" s="92"/>
      <c r="C24" s="92"/>
      <c r="D24" s="92"/>
      <c r="E24" s="92"/>
      <c r="F24" s="92"/>
      <c r="G24" s="92"/>
      <c r="H24" s="172" t="s">
        <v>168</v>
      </c>
    </row>
    <row r="25" spans="1:8" x14ac:dyDescent="0.25">
      <c r="A25" s="108" t="s">
        <v>13</v>
      </c>
      <c r="B25" s="92"/>
      <c r="C25" s="92"/>
      <c r="D25" s="92"/>
      <c r="E25" s="92"/>
      <c r="F25" s="92"/>
      <c r="G25" s="92"/>
      <c r="H25" s="172" t="s">
        <v>168</v>
      </c>
    </row>
    <row r="26" spans="1:8" x14ac:dyDescent="0.25">
      <c r="A26" s="108" t="s">
        <v>14</v>
      </c>
      <c r="B26" s="92"/>
      <c r="C26" s="92"/>
      <c r="D26" s="92"/>
      <c r="E26" s="92"/>
      <c r="F26" s="92"/>
      <c r="G26" s="92"/>
      <c r="H26" s="172" t="s">
        <v>176</v>
      </c>
    </row>
    <row r="27" spans="1:8" ht="31.5" x14ac:dyDescent="0.25">
      <c r="A27" s="108" t="s">
        <v>15</v>
      </c>
      <c r="B27" s="92"/>
      <c r="C27" s="92"/>
      <c r="D27" s="92"/>
      <c r="E27" s="92"/>
      <c r="F27" s="92"/>
      <c r="G27" s="92"/>
      <c r="H27" s="172" t="s">
        <v>151</v>
      </c>
    </row>
    <row r="28" spans="1:8" ht="16.5" thickBot="1" x14ac:dyDescent="0.3">
      <c r="B28" s="104"/>
      <c r="C28" s="104"/>
      <c r="D28" s="104"/>
      <c r="E28" s="104"/>
      <c r="F28" s="104"/>
      <c r="G28" s="104"/>
      <c r="H28" s="167"/>
    </row>
    <row r="29" spans="1:8" ht="16.5" thickBot="1" x14ac:dyDescent="0.3">
      <c r="A29" s="98" t="s">
        <v>16</v>
      </c>
      <c r="B29" s="143"/>
      <c r="C29" s="105"/>
      <c r="D29" s="105"/>
      <c r="E29" s="105"/>
      <c r="F29" s="155"/>
      <c r="G29" s="105"/>
      <c r="H29" s="176"/>
    </row>
    <row r="30" spans="1:8" ht="31.5" x14ac:dyDescent="0.25">
      <c r="A30" s="109" t="s">
        <v>124</v>
      </c>
      <c r="B30" s="141"/>
      <c r="C30" s="141"/>
      <c r="D30" s="141"/>
      <c r="E30" s="141"/>
      <c r="F30" s="138"/>
      <c r="G30" s="141"/>
      <c r="H30" s="169" t="s">
        <v>169</v>
      </c>
    </row>
    <row r="31" spans="1:8" ht="31.5" x14ac:dyDescent="0.25">
      <c r="A31" s="108" t="s">
        <v>42</v>
      </c>
      <c r="B31" s="92"/>
      <c r="C31" s="92"/>
      <c r="D31" s="92"/>
      <c r="E31" s="92"/>
      <c r="F31" s="139"/>
      <c r="G31" s="92"/>
      <c r="H31" s="172" t="s">
        <v>170</v>
      </c>
    </row>
    <row r="32" spans="1:8" x14ac:dyDescent="0.25">
      <c r="A32" s="110">
        <v>1.5</v>
      </c>
      <c r="B32"/>
      <c r="C32"/>
      <c r="D32"/>
      <c r="E32"/>
      <c r="F32"/>
      <c r="G32"/>
      <c r="H32" s="308"/>
    </row>
    <row r="33" spans="1:8" x14ac:dyDescent="0.25">
      <c r="A33" s="110">
        <v>2</v>
      </c>
      <c r="B33"/>
      <c r="C33"/>
      <c r="D33"/>
      <c r="E33"/>
      <c r="F33"/>
      <c r="G33"/>
      <c r="H33" s="308"/>
    </row>
    <row r="34" spans="1:8" x14ac:dyDescent="0.25">
      <c r="A34" s="108" t="s">
        <v>17</v>
      </c>
      <c r="B34" s="92"/>
      <c r="C34" s="92"/>
      <c r="D34" s="92"/>
      <c r="E34" s="92"/>
      <c r="F34" s="139"/>
      <c r="G34" s="92"/>
      <c r="H34" s="172" t="s">
        <v>171</v>
      </c>
    </row>
    <row r="35" spans="1:8" x14ac:dyDescent="0.25">
      <c r="A35" s="108" t="s">
        <v>18</v>
      </c>
      <c r="B35" s="92"/>
      <c r="C35" s="92"/>
      <c r="D35" s="92"/>
      <c r="E35" s="92"/>
      <c r="F35" s="139"/>
      <c r="G35" s="92"/>
      <c r="H35" s="172" t="s">
        <v>172</v>
      </c>
    </row>
    <row r="36" spans="1:8" ht="31.5" x14ac:dyDescent="0.25">
      <c r="A36" s="108" t="s">
        <v>19</v>
      </c>
      <c r="B36" s="92"/>
      <c r="C36" s="92"/>
      <c r="D36" s="92"/>
      <c r="E36" s="92"/>
      <c r="F36" s="139"/>
      <c r="G36" s="92"/>
      <c r="H36" s="172" t="s">
        <v>173</v>
      </c>
    </row>
    <row r="37" spans="1:8" x14ac:dyDescent="0.25">
      <c r="A37" s="108" t="s">
        <v>20</v>
      </c>
      <c r="B37" s="92"/>
      <c r="C37" s="92"/>
      <c r="D37" s="92"/>
      <c r="E37" s="92"/>
      <c r="F37" s="139"/>
      <c r="G37" s="92"/>
      <c r="H37" s="172" t="s">
        <v>174</v>
      </c>
    </row>
    <row r="38" spans="1:8" x14ac:dyDescent="0.25">
      <c r="A38" s="108" t="s">
        <v>21</v>
      </c>
      <c r="B38" s="92"/>
      <c r="C38" s="92"/>
      <c r="D38" s="92"/>
      <c r="E38" s="92"/>
      <c r="F38" s="139"/>
      <c r="G38" s="92"/>
      <c r="H38" s="172" t="s">
        <v>175</v>
      </c>
    </row>
    <row r="39" spans="1:8" ht="16.5" thickBot="1" x14ac:dyDescent="0.3">
      <c r="B39" s="104"/>
      <c r="C39" s="104"/>
      <c r="D39" s="104"/>
      <c r="E39" s="104"/>
      <c r="F39" s="140"/>
      <c r="G39" s="104"/>
      <c r="H39" s="167"/>
    </row>
    <row r="40" spans="1:8" ht="16.5" thickBot="1" x14ac:dyDescent="0.3">
      <c r="A40" s="98" t="s">
        <v>22</v>
      </c>
      <c r="B40" s="144"/>
      <c r="C40" s="106"/>
      <c r="D40" s="106"/>
      <c r="E40" s="106"/>
      <c r="F40" s="302"/>
      <c r="G40" s="106"/>
      <c r="H40" s="168"/>
    </row>
    <row r="41" spans="1:8" x14ac:dyDescent="0.25">
      <c r="A41" s="145"/>
      <c r="B41" s="104"/>
      <c r="C41" s="104"/>
      <c r="D41" s="104"/>
      <c r="E41" s="104"/>
      <c r="F41" s="140"/>
      <c r="G41" s="104"/>
      <c r="H41" s="197"/>
    </row>
    <row r="42" spans="1:8" x14ac:dyDescent="0.25">
      <c r="A42" s="101" t="s">
        <v>47</v>
      </c>
      <c r="B42" s="104"/>
      <c r="C42" s="104"/>
      <c r="D42" s="104"/>
      <c r="E42" s="104"/>
      <c r="F42" s="140"/>
      <c r="G42" s="104"/>
      <c r="H42" s="197"/>
    </row>
    <row r="43" spans="1:8" x14ac:dyDescent="0.25">
      <c r="A43" s="146" t="s">
        <v>48</v>
      </c>
      <c r="B43" s="304">
        <v>0.5906556692459427</v>
      </c>
      <c r="C43" s="216">
        <v>0.47219684872781631</v>
      </c>
      <c r="D43" s="304">
        <v>0.38493473928116517</v>
      </c>
      <c r="E43" s="216">
        <v>0.55802806292119944</v>
      </c>
      <c r="F43" s="275">
        <v>0.567796142466505</v>
      </c>
      <c r="G43" s="216">
        <v>0.55621941502583661</v>
      </c>
      <c r="H43" s="181">
        <v>0.5400713865744603</v>
      </c>
    </row>
    <row r="44" spans="1:8" x14ac:dyDescent="0.25">
      <c r="A44" s="146" t="s">
        <v>49</v>
      </c>
      <c r="B44" s="304">
        <v>0</v>
      </c>
      <c r="C44" s="216">
        <v>1.4296160284642992E-2</v>
      </c>
      <c r="D44" s="304">
        <v>0</v>
      </c>
      <c r="E44" s="216">
        <v>0</v>
      </c>
      <c r="F44" s="275">
        <v>0</v>
      </c>
      <c r="G44" s="216">
        <v>0</v>
      </c>
      <c r="H44" s="181">
        <v>0</v>
      </c>
    </row>
    <row r="45" spans="1:8" x14ac:dyDescent="0.25">
      <c r="A45" s="146" t="s">
        <v>50</v>
      </c>
      <c r="B45" s="304">
        <v>1.2778337522259663E-2</v>
      </c>
      <c r="C45" s="216">
        <v>6.1226773922550916E-2</v>
      </c>
      <c r="D45" s="304">
        <v>0.15570979382509073</v>
      </c>
      <c r="E45" s="216">
        <v>3.851550719225133E-2</v>
      </c>
      <c r="F45" s="275">
        <v>0</v>
      </c>
      <c r="G45" s="216">
        <v>9.2934578678794566E-2</v>
      </c>
      <c r="H45" s="181">
        <v>8.0237388520984082E-2</v>
      </c>
    </row>
    <row r="46" spans="1:8" x14ac:dyDescent="0.25">
      <c r="A46" s="146" t="s">
        <v>51</v>
      </c>
      <c r="B46" s="304">
        <v>8.9556444632839211E-2</v>
      </c>
      <c r="C46" s="216">
        <v>7.2915907392193322E-2</v>
      </c>
      <c r="D46" s="304">
        <v>8.8966932750558475E-2</v>
      </c>
      <c r="E46" s="216">
        <v>5.2537622680053866E-2</v>
      </c>
      <c r="F46" s="275">
        <v>8.4283406308620107E-2</v>
      </c>
      <c r="G46" s="216">
        <v>3.7901078325510235E-2</v>
      </c>
      <c r="H46" s="181">
        <v>5.8460324971562748E-2</v>
      </c>
    </row>
    <row r="47" spans="1:8" x14ac:dyDescent="0.25">
      <c r="A47" s="146" t="s">
        <v>52</v>
      </c>
      <c r="B47" s="304">
        <v>0.1459333135609413</v>
      </c>
      <c r="C47" s="216">
        <v>0.18330706758417908</v>
      </c>
      <c r="D47" s="304">
        <v>0.18961920112978076</v>
      </c>
      <c r="E47" s="216">
        <v>0.20173392612577354</v>
      </c>
      <c r="F47" s="275">
        <v>0.23328544481424271</v>
      </c>
      <c r="G47" s="216">
        <v>0.13864041815778935</v>
      </c>
      <c r="H47" s="181">
        <v>0.1947488336911786</v>
      </c>
    </row>
    <row r="48" spans="1:8" x14ac:dyDescent="0.25">
      <c r="A48" s="146" t="s">
        <v>53</v>
      </c>
      <c r="B48" s="304">
        <v>0</v>
      </c>
      <c r="C48" s="216">
        <v>3.2138235312285733E-2</v>
      </c>
      <c r="D48" s="304">
        <v>6.694381832324927E-3</v>
      </c>
      <c r="E48" s="216">
        <v>0</v>
      </c>
      <c r="F48" s="275">
        <v>0</v>
      </c>
      <c r="G48" s="216">
        <v>2.9053336892222278E-2</v>
      </c>
      <c r="H48" s="181">
        <v>5.163551684732632E-2</v>
      </c>
    </row>
    <row r="49" spans="1:8" x14ac:dyDescent="0.25">
      <c r="A49" s="146" t="s">
        <v>54</v>
      </c>
      <c r="B49" s="304">
        <v>0.12248442067306008</v>
      </c>
      <c r="C49" s="216">
        <v>0.11958055619042912</v>
      </c>
      <c r="D49" s="304">
        <v>0.14714925132739334</v>
      </c>
      <c r="E49" s="216">
        <v>0.11211748717128159</v>
      </c>
      <c r="F49" s="275">
        <v>9.7290570996520775E-2</v>
      </c>
      <c r="G49" s="216">
        <v>0.1367370860134425</v>
      </c>
      <c r="H49" s="181">
        <v>4.9297240705191134E-2</v>
      </c>
    </row>
    <row r="50" spans="1:8" x14ac:dyDescent="0.25">
      <c r="A50" s="147" t="s">
        <v>55</v>
      </c>
      <c r="B50" s="304">
        <v>0.96140818563504293</v>
      </c>
      <c r="C50" s="216">
        <v>0.95566154941409753</v>
      </c>
      <c r="D50" s="304">
        <v>0.97307430014631346</v>
      </c>
      <c r="E50" s="216">
        <v>0.96293260609055964</v>
      </c>
      <c r="F50" s="275">
        <v>0.98265556458588821</v>
      </c>
      <c r="G50" s="216">
        <v>0.99148591309359546</v>
      </c>
      <c r="H50" s="181">
        <v>0.97445069131070317</v>
      </c>
    </row>
    <row r="51" spans="1:8" x14ac:dyDescent="0.25">
      <c r="A51" s="146" t="s">
        <v>56</v>
      </c>
      <c r="B51" s="304">
        <v>3.8591814364957081E-2</v>
      </c>
      <c r="C51" s="216">
        <v>1.8828990283345792E-2</v>
      </c>
      <c r="D51" s="304">
        <v>2.6925699853686581E-2</v>
      </c>
      <c r="E51" s="216">
        <v>3.7067393909440333E-2</v>
      </c>
      <c r="F51" s="275">
        <v>1.7344435414111757E-2</v>
      </c>
      <c r="G51" s="216">
        <v>0</v>
      </c>
      <c r="H51" s="181">
        <v>2.5549308689296803E-2</v>
      </c>
    </row>
    <row r="52" spans="1:8" x14ac:dyDescent="0.25">
      <c r="A52" s="146" t="s">
        <v>57</v>
      </c>
      <c r="B52" s="304">
        <v>0</v>
      </c>
      <c r="C52" s="216">
        <v>2.550946030255672E-2</v>
      </c>
      <c r="D52" s="304">
        <v>0</v>
      </c>
      <c r="E52" s="216">
        <v>0</v>
      </c>
      <c r="F52" s="275">
        <v>0</v>
      </c>
      <c r="G52" s="216">
        <v>8.5140869064045076E-3</v>
      </c>
      <c r="H52" s="181">
        <v>0</v>
      </c>
    </row>
    <row r="53" spans="1:8" x14ac:dyDescent="0.25">
      <c r="A53" s="305" t="s">
        <v>23</v>
      </c>
      <c r="B53" s="220"/>
      <c r="C53" s="220"/>
      <c r="D53" s="306"/>
      <c r="E53" s="220"/>
      <c r="F53" s="220"/>
      <c r="G53" s="220"/>
      <c r="H53" s="271"/>
    </row>
    <row r="54" spans="1:8" ht="30" x14ac:dyDescent="0.25">
      <c r="A54" s="305" t="s">
        <v>24</v>
      </c>
      <c r="B54" s="276" t="s">
        <v>75</v>
      </c>
      <c r="C54" s="277"/>
      <c r="D54" s="117"/>
      <c r="E54" s="117"/>
      <c r="F54" s="117"/>
      <c r="G54" s="117"/>
      <c r="H54" s="223" t="s">
        <v>142</v>
      </c>
    </row>
    <row r="55" spans="1:8" ht="31.5" x14ac:dyDescent="0.25">
      <c r="A55" s="305" t="s">
        <v>58</v>
      </c>
      <c r="B55" s="228">
        <v>4447.4705198954398</v>
      </c>
      <c r="C55" s="228">
        <v>3367.8656882779119</v>
      </c>
      <c r="D55" s="228">
        <v>2769.6885018800713</v>
      </c>
      <c r="E55" s="228">
        <v>3726.1676436107855</v>
      </c>
      <c r="F55" s="307">
        <v>3710.4488680718191</v>
      </c>
      <c r="G55" s="228">
        <v>3295.7753775016258</v>
      </c>
      <c r="H55" s="183">
        <v>3752.2103725346969</v>
      </c>
    </row>
    <row r="56" spans="1:8" x14ac:dyDescent="0.25">
      <c r="A56" s="305" t="s">
        <v>25</v>
      </c>
      <c r="B56" s="228">
        <v>4745.701132733082</v>
      </c>
      <c r="C56" s="228">
        <v>5126.0478923411838</v>
      </c>
      <c r="D56" s="228">
        <v>5345.9530001857702</v>
      </c>
      <c r="E56" s="228">
        <v>3865.9132473622508</v>
      </c>
      <c r="F56" s="307">
        <v>4031.2857142857142</v>
      </c>
      <c r="G56" s="228">
        <v>6236.7474170941405</v>
      </c>
      <c r="H56" s="183">
        <v>3953.7918834547345</v>
      </c>
    </row>
    <row r="57" spans="1:8" x14ac:dyDescent="0.25">
      <c r="A57" s="305"/>
      <c r="B57" s="114"/>
      <c r="C57" s="114"/>
      <c r="D57" s="114"/>
      <c r="E57" s="114"/>
      <c r="F57" s="139"/>
      <c r="G57" s="114"/>
      <c r="H57" s="296"/>
    </row>
    <row r="58" spans="1:8" x14ac:dyDescent="0.25">
      <c r="H58" s="198"/>
    </row>
    <row r="59" spans="1:8" x14ac:dyDescent="0.25">
      <c r="H59" s="198"/>
    </row>
    <row r="60" spans="1:8" x14ac:dyDescent="0.25">
      <c r="H60" s="198"/>
    </row>
    <row r="61" spans="1:8" x14ac:dyDescent="0.25">
      <c r="H61" s="198"/>
    </row>
    <row r="62" spans="1:8" x14ac:dyDescent="0.25">
      <c r="H62" s="198"/>
    </row>
    <row r="63" spans="1:8" x14ac:dyDescent="0.25">
      <c r="H63" s="198"/>
    </row>
    <row r="64" spans="1:8" x14ac:dyDescent="0.25">
      <c r="H64" s="198"/>
    </row>
    <row r="65" spans="8:8" x14ac:dyDescent="0.25">
      <c r="H65" s="198"/>
    </row>
    <row r="66" spans="8:8" x14ac:dyDescent="0.25">
      <c r="H66" s="198"/>
    </row>
    <row r="67" spans="8:8" x14ac:dyDescent="0.25">
      <c r="H67" s="198"/>
    </row>
    <row r="68" spans="8:8" x14ac:dyDescent="0.25">
      <c r="H68" s="198"/>
    </row>
    <row r="69" spans="8:8" x14ac:dyDescent="0.25">
      <c r="H69" s="198"/>
    </row>
    <row r="70" spans="8:8" x14ac:dyDescent="0.25">
      <c r="H70" s="198"/>
    </row>
    <row r="71" spans="8:8" x14ac:dyDescent="0.25">
      <c r="H71" s="198"/>
    </row>
    <row r="72" spans="8:8" x14ac:dyDescent="0.25">
      <c r="H72" s="198"/>
    </row>
    <row r="73" spans="8:8" x14ac:dyDescent="0.25">
      <c r="H73" s="198"/>
    </row>
    <row r="74" spans="8:8" x14ac:dyDescent="0.25">
      <c r="H74" s="198"/>
    </row>
    <row r="75" spans="8:8" x14ac:dyDescent="0.25">
      <c r="H75" s="198"/>
    </row>
    <row r="76" spans="8:8" x14ac:dyDescent="0.25">
      <c r="H76" s="198"/>
    </row>
    <row r="77" spans="8:8" x14ac:dyDescent="0.25">
      <c r="H77" s="198"/>
    </row>
    <row r="78" spans="8:8" x14ac:dyDescent="0.25">
      <c r="H78" s="198"/>
    </row>
    <row r="79" spans="8:8" x14ac:dyDescent="0.25">
      <c r="H79" s="198"/>
    </row>
    <row r="80" spans="8:8" x14ac:dyDescent="0.25">
      <c r="H80" s="198"/>
    </row>
    <row r="81" spans="8:8" x14ac:dyDescent="0.25">
      <c r="H81" s="198"/>
    </row>
    <row r="82" spans="8:8" x14ac:dyDescent="0.25">
      <c r="H82" s="198"/>
    </row>
    <row r="83" spans="8:8" x14ac:dyDescent="0.25">
      <c r="H83" s="198"/>
    </row>
    <row r="84" spans="8:8" x14ac:dyDescent="0.25">
      <c r="H84" s="198"/>
    </row>
    <row r="85" spans="8:8" x14ac:dyDescent="0.25">
      <c r="H85" s="198"/>
    </row>
    <row r="86" spans="8:8" x14ac:dyDescent="0.25">
      <c r="H86" s="198"/>
    </row>
    <row r="87" spans="8:8" x14ac:dyDescent="0.25">
      <c r="H87" s="198"/>
    </row>
    <row r="88" spans="8:8" x14ac:dyDescent="0.25">
      <c r="H88" s="198"/>
    </row>
    <row r="89" spans="8:8" x14ac:dyDescent="0.25">
      <c r="H89" s="198"/>
    </row>
    <row r="90" spans="8:8" x14ac:dyDescent="0.25">
      <c r="H90" s="198"/>
    </row>
    <row r="91" spans="8:8" x14ac:dyDescent="0.25">
      <c r="H91" s="198"/>
    </row>
    <row r="92" spans="8:8" x14ac:dyDescent="0.25">
      <c r="H92" s="198"/>
    </row>
    <row r="93" spans="8:8" x14ac:dyDescent="0.25">
      <c r="H93" s="198"/>
    </row>
    <row r="94" spans="8:8" x14ac:dyDescent="0.25">
      <c r="H94" s="198"/>
    </row>
    <row r="95" spans="8:8" x14ac:dyDescent="0.25">
      <c r="H95" s="198"/>
    </row>
    <row r="96" spans="8:8" x14ac:dyDescent="0.25">
      <c r="H96" s="198"/>
    </row>
    <row r="97" spans="8:8" x14ac:dyDescent="0.25">
      <c r="H97" s="198"/>
    </row>
    <row r="98" spans="8:8" x14ac:dyDescent="0.25">
      <c r="H98" s="198"/>
    </row>
    <row r="99" spans="8:8" x14ac:dyDescent="0.25">
      <c r="H99" s="198"/>
    </row>
    <row r="100" spans="8:8" x14ac:dyDescent="0.25">
      <c r="H100" s="198"/>
    </row>
    <row r="101" spans="8:8" x14ac:dyDescent="0.25">
      <c r="H101" s="198"/>
    </row>
    <row r="102" spans="8:8" x14ac:dyDescent="0.25">
      <c r="H102" s="198"/>
    </row>
    <row r="103" spans="8:8" x14ac:dyDescent="0.25">
      <c r="H103" s="198"/>
    </row>
    <row r="104" spans="8:8" x14ac:dyDescent="0.25">
      <c r="H104" s="198"/>
    </row>
    <row r="105" spans="8:8" x14ac:dyDescent="0.25">
      <c r="H105" s="198"/>
    </row>
    <row r="106" spans="8:8" x14ac:dyDescent="0.25">
      <c r="H106" s="198"/>
    </row>
    <row r="107" spans="8:8" x14ac:dyDescent="0.25">
      <c r="H107" s="198"/>
    </row>
    <row r="108" spans="8:8" x14ac:dyDescent="0.25">
      <c r="H108" s="198"/>
    </row>
    <row r="109" spans="8:8" x14ac:dyDescent="0.25">
      <c r="H109" s="198"/>
    </row>
    <row r="110" spans="8:8" x14ac:dyDescent="0.25">
      <c r="H110" s="198"/>
    </row>
    <row r="111" spans="8:8" x14ac:dyDescent="0.25">
      <c r="H111" s="198"/>
    </row>
    <row r="112" spans="8:8" x14ac:dyDescent="0.25">
      <c r="H112" s="198"/>
    </row>
    <row r="113" spans="8:8" x14ac:dyDescent="0.25">
      <c r="H113" s="198"/>
    </row>
    <row r="114" spans="8:8" x14ac:dyDescent="0.25">
      <c r="H114" s="198"/>
    </row>
    <row r="115" spans="8:8" x14ac:dyDescent="0.25">
      <c r="H115" s="198"/>
    </row>
    <row r="116" spans="8:8" x14ac:dyDescent="0.25">
      <c r="H116" s="198"/>
    </row>
    <row r="117" spans="8:8" x14ac:dyDescent="0.25">
      <c r="H117" s="198"/>
    </row>
    <row r="118" spans="8:8" x14ac:dyDescent="0.25">
      <c r="H118" s="198"/>
    </row>
    <row r="119" spans="8:8" x14ac:dyDescent="0.25">
      <c r="H119" s="198"/>
    </row>
    <row r="120" spans="8:8" x14ac:dyDescent="0.25">
      <c r="H120" s="198"/>
    </row>
    <row r="121" spans="8:8" x14ac:dyDescent="0.25">
      <c r="H121" s="198"/>
    </row>
    <row r="122" spans="8:8" x14ac:dyDescent="0.25">
      <c r="H122" s="198"/>
    </row>
    <row r="123" spans="8:8" x14ac:dyDescent="0.25">
      <c r="H123" s="198"/>
    </row>
    <row r="124" spans="8:8" x14ac:dyDescent="0.25">
      <c r="H124" s="198"/>
    </row>
    <row r="125" spans="8:8" x14ac:dyDescent="0.25">
      <c r="H125" s="198"/>
    </row>
    <row r="126" spans="8:8" x14ac:dyDescent="0.25">
      <c r="H126" s="198"/>
    </row>
    <row r="127" spans="8:8" x14ac:dyDescent="0.25">
      <c r="H127" s="198"/>
    </row>
    <row r="128" spans="8:8" x14ac:dyDescent="0.25">
      <c r="H128" s="198"/>
    </row>
    <row r="129" spans="8:8" x14ac:dyDescent="0.25">
      <c r="H129" s="198"/>
    </row>
    <row r="130" spans="8:8" x14ac:dyDescent="0.25">
      <c r="H130" s="198"/>
    </row>
    <row r="131" spans="8:8" x14ac:dyDescent="0.25">
      <c r="H131" s="198"/>
    </row>
    <row r="132" spans="8:8" x14ac:dyDescent="0.25">
      <c r="H132" s="198"/>
    </row>
    <row r="133" spans="8:8" x14ac:dyDescent="0.25">
      <c r="H133" s="198"/>
    </row>
    <row r="134" spans="8:8" x14ac:dyDescent="0.25">
      <c r="H134" s="198"/>
    </row>
    <row r="135" spans="8:8" x14ac:dyDescent="0.25">
      <c r="H135" s="198"/>
    </row>
    <row r="136" spans="8:8" x14ac:dyDescent="0.25">
      <c r="H136" s="198"/>
    </row>
    <row r="137" spans="8:8" x14ac:dyDescent="0.25">
      <c r="H137" s="198"/>
    </row>
    <row r="138" spans="8:8" x14ac:dyDescent="0.25">
      <c r="H138" s="198"/>
    </row>
    <row r="139" spans="8:8" x14ac:dyDescent="0.25">
      <c r="H139" s="198"/>
    </row>
    <row r="140" spans="8:8" x14ac:dyDescent="0.25">
      <c r="H140" s="198"/>
    </row>
    <row r="141" spans="8:8" x14ac:dyDescent="0.25">
      <c r="H141" s="198"/>
    </row>
    <row r="142" spans="8:8" x14ac:dyDescent="0.25">
      <c r="H142" s="198"/>
    </row>
    <row r="143" spans="8:8" x14ac:dyDescent="0.25">
      <c r="H143" s="198"/>
    </row>
    <row r="144" spans="8:8" x14ac:dyDescent="0.25">
      <c r="H144" s="198"/>
    </row>
    <row r="145" spans="8:8" x14ac:dyDescent="0.25">
      <c r="H145" s="198"/>
    </row>
    <row r="146" spans="8:8" x14ac:dyDescent="0.25">
      <c r="H146" s="198"/>
    </row>
    <row r="147" spans="8:8" x14ac:dyDescent="0.25">
      <c r="H147" s="198"/>
    </row>
    <row r="148" spans="8:8" x14ac:dyDescent="0.25">
      <c r="H148" s="198"/>
    </row>
    <row r="149" spans="8:8" x14ac:dyDescent="0.25">
      <c r="H149" s="198"/>
    </row>
    <row r="150" spans="8:8" x14ac:dyDescent="0.25">
      <c r="H150" s="198"/>
    </row>
    <row r="151" spans="8:8" x14ac:dyDescent="0.25">
      <c r="H151" s="198"/>
    </row>
    <row r="152" spans="8:8" x14ac:dyDescent="0.25">
      <c r="H152" s="198"/>
    </row>
    <row r="153" spans="8:8" x14ac:dyDescent="0.25">
      <c r="H153" s="198"/>
    </row>
    <row r="154" spans="8:8" x14ac:dyDescent="0.25">
      <c r="H154" s="198"/>
    </row>
    <row r="155" spans="8:8" x14ac:dyDescent="0.25">
      <c r="H155" s="198"/>
    </row>
    <row r="156" spans="8:8" x14ac:dyDescent="0.25">
      <c r="H156" s="198"/>
    </row>
    <row r="157" spans="8:8" x14ac:dyDescent="0.25">
      <c r="H157" s="198"/>
    </row>
    <row r="158" spans="8:8" x14ac:dyDescent="0.25">
      <c r="H158" s="198"/>
    </row>
    <row r="159" spans="8:8" x14ac:dyDescent="0.25">
      <c r="H159" s="198"/>
    </row>
    <row r="160" spans="8:8" x14ac:dyDescent="0.25">
      <c r="H160" s="198"/>
    </row>
    <row r="161" spans="8:8" x14ac:dyDescent="0.25">
      <c r="H161" s="198"/>
    </row>
    <row r="162" spans="8:8" x14ac:dyDescent="0.25">
      <c r="H162" s="198"/>
    </row>
    <row r="163" spans="8:8" x14ac:dyDescent="0.25">
      <c r="H163" s="198"/>
    </row>
    <row r="164" spans="8:8" x14ac:dyDescent="0.25">
      <c r="H164" s="198"/>
    </row>
    <row r="165" spans="8:8" x14ac:dyDescent="0.25">
      <c r="H165" s="198"/>
    </row>
    <row r="166" spans="8:8" x14ac:dyDescent="0.25">
      <c r="H166" s="198"/>
    </row>
    <row r="167" spans="8:8" x14ac:dyDescent="0.25">
      <c r="H167" s="198"/>
    </row>
    <row r="168" spans="8:8" x14ac:dyDescent="0.25">
      <c r="H168" s="198"/>
    </row>
    <row r="169" spans="8:8" x14ac:dyDescent="0.25">
      <c r="H169" s="198"/>
    </row>
    <row r="170" spans="8:8" x14ac:dyDescent="0.25">
      <c r="H170" s="198"/>
    </row>
    <row r="171" spans="8:8" x14ac:dyDescent="0.25">
      <c r="H171" s="198"/>
    </row>
    <row r="172" spans="8:8" x14ac:dyDescent="0.25">
      <c r="H172" s="198"/>
    </row>
    <row r="173" spans="8:8" x14ac:dyDescent="0.25">
      <c r="H173" s="198"/>
    </row>
    <row r="174" spans="8:8" x14ac:dyDescent="0.25">
      <c r="H174" s="198"/>
    </row>
    <row r="175" spans="8:8" x14ac:dyDescent="0.25">
      <c r="H175" s="198"/>
    </row>
    <row r="176" spans="8:8" x14ac:dyDescent="0.25">
      <c r="H176" s="198"/>
    </row>
    <row r="177" spans="8:8" x14ac:dyDescent="0.25">
      <c r="H177" s="198"/>
    </row>
    <row r="178" spans="8:8" x14ac:dyDescent="0.25">
      <c r="H178" s="198"/>
    </row>
    <row r="179" spans="8:8" x14ac:dyDescent="0.25">
      <c r="H179" s="198"/>
    </row>
    <row r="180" spans="8:8" x14ac:dyDescent="0.25">
      <c r="H180" s="198"/>
    </row>
    <row r="181" spans="8:8" x14ac:dyDescent="0.25">
      <c r="H181" s="198"/>
    </row>
    <row r="182" spans="8:8" x14ac:dyDescent="0.25">
      <c r="H182" s="198"/>
    </row>
    <row r="183" spans="8:8" x14ac:dyDescent="0.25">
      <c r="H183" s="198"/>
    </row>
    <row r="184" spans="8:8" x14ac:dyDescent="0.25">
      <c r="H184" s="198"/>
    </row>
    <row r="185" spans="8:8" x14ac:dyDescent="0.25">
      <c r="H185" s="198"/>
    </row>
    <row r="186" spans="8:8" x14ac:dyDescent="0.25">
      <c r="H186" s="198"/>
    </row>
    <row r="187" spans="8:8" x14ac:dyDescent="0.25">
      <c r="H187" s="198"/>
    </row>
    <row r="188" spans="8:8" x14ac:dyDescent="0.25">
      <c r="H188" s="198"/>
    </row>
    <row r="189" spans="8:8" x14ac:dyDescent="0.25">
      <c r="H189" s="198"/>
    </row>
    <row r="190" spans="8:8" x14ac:dyDescent="0.25">
      <c r="H190" s="198"/>
    </row>
    <row r="191" spans="8:8" x14ac:dyDescent="0.25">
      <c r="H191" s="198"/>
    </row>
    <row r="192" spans="8:8" x14ac:dyDescent="0.25">
      <c r="H192" s="198"/>
    </row>
    <row r="193" spans="8:8" x14ac:dyDescent="0.25">
      <c r="H193" s="198"/>
    </row>
    <row r="194" spans="8:8" x14ac:dyDescent="0.25">
      <c r="H194" s="198"/>
    </row>
  </sheetData>
  <mergeCells count="7">
    <mergeCell ref="H4:H15"/>
    <mergeCell ref="B4:B15"/>
    <mergeCell ref="C4:C15"/>
    <mergeCell ref="D4:D15"/>
    <mergeCell ref="E4:E15"/>
    <mergeCell ref="F4:F15"/>
    <mergeCell ref="G4:G15"/>
  </mergeCells>
  <hyperlinks>
    <hyperlink ref="B4" r:id="rId1"/>
    <hyperlink ref="C4" r:id="rId2"/>
    <hyperlink ref="D4" r:id="rId3"/>
    <hyperlink ref="E4" r:id="rId4"/>
    <hyperlink ref="F4" r:id="rId5"/>
    <hyperlink ref="G4" r:id="rId6"/>
    <hyperlink ref="H4" r:id="rId7"/>
    <hyperlink ref="B54" r:id="rId8"/>
    <hyperlink ref="H54" r:id="rId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workbookViewId="0">
      <selection activeCell="C19" sqref="C19"/>
    </sheetView>
  </sheetViews>
  <sheetFormatPr defaultRowHeight="15.75" x14ac:dyDescent="0.25"/>
  <cols>
    <col min="1" max="1" width="71.85546875" style="1" customWidth="1"/>
    <col min="2" max="2" width="74.5703125" style="154" customWidth="1"/>
  </cols>
  <sheetData>
    <row r="1" spans="1:3" ht="25.5" x14ac:dyDescent="0.35">
      <c r="A1" s="93" t="s">
        <v>121</v>
      </c>
      <c r="B1" s="195"/>
    </row>
    <row r="2" spans="1:3" ht="16.5" thickBot="1" x14ac:dyDescent="0.3">
      <c r="A2" s="96"/>
      <c r="B2" s="196" t="s">
        <v>33</v>
      </c>
    </row>
    <row r="3" spans="1:3" ht="16.5" thickBot="1" x14ac:dyDescent="0.3">
      <c r="A3" s="373" t="s">
        <v>0</v>
      </c>
      <c r="B3" s="374"/>
      <c r="C3" s="100"/>
    </row>
    <row r="4" spans="1:3" ht="15" customHeight="1" x14ac:dyDescent="0.25">
      <c r="A4" s="375" t="s">
        <v>1</v>
      </c>
      <c r="B4" s="489" t="s">
        <v>67</v>
      </c>
      <c r="C4" s="102"/>
    </row>
    <row r="5" spans="1:3" x14ac:dyDescent="0.25">
      <c r="A5" s="376" t="s">
        <v>2</v>
      </c>
      <c r="B5" s="490"/>
    </row>
    <row r="6" spans="1:3" x14ac:dyDescent="0.25">
      <c r="A6" s="376" t="s">
        <v>43</v>
      </c>
      <c r="B6" s="490"/>
    </row>
    <row r="7" spans="1:3" x14ac:dyDescent="0.25">
      <c r="A7" s="376" t="s">
        <v>44</v>
      </c>
      <c r="B7" s="490"/>
    </row>
    <row r="8" spans="1:3" x14ac:dyDescent="0.25">
      <c r="A8" s="376" t="s">
        <v>45</v>
      </c>
      <c r="B8" s="490"/>
    </row>
    <row r="9" spans="1:3" x14ac:dyDescent="0.25">
      <c r="A9" s="376" t="s">
        <v>46</v>
      </c>
      <c r="B9" s="490"/>
    </row>
    <row r="10" spans="1:3" x14ac:dyDescent="0.25">
      <c r="A10" s="376" t="s">
        <v>3</v>
      </c>
      <c r="B10" s="490"/>
    </row>
    <row r="11" spans="1:3" x14ac:dyDescent="0.25">
      <c r="A11" s="376" t="s">
        <v>4</v>
      </c>
      <c r="B11" s="490"/>
    </row>
    <row r="12" spans="1:3" x14ac:dyDescent="0.25">
      <c r="A12" s="376" t="s">
        <v>5</v>
      </c>
      <c r="B12" s="490"/>
    </row>
    <row r="13" spans="1:3" x14ac:dyDescent="0.25">
      <c r="A13" s="376" t="s">
        <v>6</v>
      </c>
      <c r="B13" s="490"/>
    </row>
    <row r="14" spans="1:3" x14ac:dyDescent="0.25">
      <c r="A14" s="376" t="s">
        <v>7</v>
      </c>
      <c r="B14" s="490"/>
    </row>
    <row r="15" spans="1:3" x14ac:dyDescent="0.25">
      <c r="A15" s="376" t="s">
        <v>8</v>
      </c>
      <c r="B15" s="490"/>
    </row>
    <row r="16" spans="1:3" ht="16.5" thickBot="1" x14ac:dyDescent="0.3">
      <c r="A16" s="377"/>
      <c r="B16" s="378"/>
    </row>
    <row r="17" spans="1:3" ht="16.5" thickBot="1" x14ac:dyDescent="0.3">
      <c r="A17" s="373" t="s">
        <v>9</v>
      </c>
      <c r="B17" s="379"/>
      <c r="C17" s="100"/>
    </row>
    <row r="18" spans="1:3" x14ac:dyDescent="0.25">
      <c r="A18" s="201"/>
      <c r="B18" s="380"/>
    </row>
    <row r="19" spans="1:3" x14ac:dyDescent="0.25">
      <c r="A19" s="158" t="s">
        <v>122</v>
      </c>
      <c r="B19" s="263">
        <v>0.71</v>
      </c>
    </row>
    <row r="20" spans="1:3" ht="30" x14ac:dyDescent="0.25">
      <c r="A20" s="158" t="s">
        <v>113</v>
      </c>
      <c r="B20" s="381" t="s">
        <v>211</v>
      </c>
    </row>
    <row r="21" spans="1:3" x14ac:dyDescent="0.25">
      <c r="A21" s="158" t="s">
        <v>212</v>
      </c>
      <c r="B21" s="262" t="s">
        <v>213</v>
      </c>
    </row>
    <row r="22" spans="1:3" ht="30" x14ac:dyDescent="0.25">
      <c r="A22" s="158" t="s">
        <v>10</v>
      </c>
      <c r="B22" s="372" t="s">
        <v>214</v>
      </c>
    </row>
    <row r="23" spans="1:3" x14ac:dyDescent="0.25">
      <c r="A23" s="158" t="s">
        <v>11</v>
      </c>
      <c r="B23" s="381" t="s">
        <v>215</v>
      </c>
    </row>
    <row r="24" spans="1:3" ht="30" x14ac:dyDescent="0.25">
      <c r="A24" s="158" t="s">
        <v>12</v>
      </c>
      <c r="B24" s="381" t="s">
        <v>216</v>
      </c>
    </row>
    <row r="25" spans="1:3" x14ac:dyDescent="0.25">
      <c r="A25" s="158" t="s">
        <v>13</v>
      </c>
      <c r="B25" s="381" t="s">
        <v>217</v>
      </c>
    </row>
    <row r="26" spans="1:3" ht="30" x14ac:dyDescent="0.25">
      <c r="A26" s="158" t="s">
        <v>14</v>
      </c>
      <c r="B26" s="372" t="s">
        <v>218</v>
      </c>
    </row>
    <row r="27" spans="1:3" ht="31.5" x14ac:dyDescent="0.25">
      <c r="A27" s="158" t="s">
        <v>15</v>
      </c>
      <c r="B27" s="382">
        <v>3.7999999999999999E-2</v>
      </c>
    </row>
    <row r="28" spans="1:3" ht="16.5" thickBot="1" x14ac:dyDescent="0.3">
      <c r="A28" s="377"/>
      <c r="B28" s="383"/>
    </row>
    <row r="29" spans="1:3" ht="16.5" thickBot="1" x14ac:dyDescent="0.3">
      <c r="A29" s="373" t="s">
        <v>16</v>
      </c>
      <c r="B29" s="379"/>
      <c r="C29" s="100"/>
    </row>
    <row r="30" spans="1:3" x14ac:dyDescent="0.25">
      <c r="A30" s="384" t="s">
        <v>124</v>
      </c>
      <c r="B30" s="385">
        <v>0.43</v>
      </c>
    </row>
    <row r="31" spans="1:3" x14ac:dyDescent="0.25">
      <c r="A31" s="158" t="s">
        <v>42</v>
      </c>
      <c r="B31" s="263">
        <v>0.11</v>
      </c>
    </row>
    <row r="32" spans="1:3" x14ac:dyDescent="0.25">
      <c r="A32" s="163">
        <v>1.5</v>
      </c>
      <c r="B32" s="491"/>
    </row>
    <row r="33" spans="1:3" x14ac:dyDescent="0.25">
      <c r="A33" s="163">
        <v>2</v>
      </c>
      <c r="B33" s="491"/>
    </row>
    <row r="34" spans="1:3" x14ac:dyDescent="0.25">
      <c r="A34" s="158" t="s">
        <v>17</v>
      </c>
      <c r="B34" s="263">
        <v>0.4</v>
      </c>
    </row>
    <row r="35" spans="1:3" x14ac:dyDescent="0.25">
      <c r="A35" s="158" t="s">
        <v>18</v>
      </c>
      <c r="B35" s="262" t="s">
        <v>219</v>
      </c>
    </row>
    <row r="36" spans="1:3" ht="31.5" x14ac:dyDescent="0.25">
      <c r="A36" s="158" t="s">
        <v>19</v>
      </c>
      <c r="B36" s="263">
        <v>0.76</v>
      </c>
    </row>
    <row r="37" spans="1:3" x14ac:dyDescent="0.25">
      <c r="A37" s="158" t="s">
        <v>20</v>
      </c>
      <c r="B37" s="262" t="s">
        <v>82</v>
      </c>
    </row>
    <row r="38" spans="1:3" ht="30" x14ac:dyDescent="0.25">
      <c r="A38" s="158" t="s">
        <v>21</v>
      </c>
      <c r="B38" s="381" t="s">
        <v>220</v>
      </c>
    </row>
    <row r="39" spans="1:3" ht="16.5" thickBot="1" x14ac:dyDescent="0.3">
      <c r="A39" s="377"/>
      <c r="B39" s="383"/>
    </row>
    <row r="40" spans="1:3" ht="16.5" thickBot="1" x14ac:dyDescent="0.3">
      <c r="A40" s="373" t="s">
        <v>22</v>
      </c>
      <c r="B40" s="379"/>
    </row>
    <row r="41" spans="1:3" x14ac:dyDescent="0.25">
      <c r="A41" s="348"/>
      <c r="B41" s="349"/>
    </row>
    <row r="42" spans="1:3" x14ac:dyDescent="0.25">
      <c r="A42" s="158" t="s">
        <v>47</v>
      </c>
      <c r="B42" s="260"/>
      <c r="C42" s="95"/>
    </row>
    <row r="43" spans="1:3" x14ac:dyDescent="0.25">
      <c r="A43" s="115" t="s">
        <v>48</v>
      </c>
      <c r="B43" s="386">
        <v>0.46031149648784409</v>
      </c>
      <c r="C43" s="95"/>
    </row>
    <row r="44" spans="1:3" x14ac:dyDescent="0.25">
      <c r="A44" s="115" t="s">
        <v>49</v>
      </c>
      <c r="B44" s="351">
        <v>0</v>
      </c>
      <c r="C44" s="95"/>
    </row>
    <row r="45" spans="1:3" x14ac:dyDescent="0.25">
      <c r="A45" s="115" t="s">
        <v>50</v>
      </c>
      <c r="B45" s="351">
        <v>3.0667064327269494E-2</v>
      </c>
      <c r="C45" s="95"/>
    </row>
    <row r="46" spans="1:3" x14ac:dyDescent="0.25">
      <c r="A46" s="115" t="s">
        <v>51</v>
      </c>
      <c r="B46" s="351">
        <v>8.9369808331151546E-2</v>
      </c>
      <c r="C46" s="95"/>
    </row>
    <row r="47" spans="1:3" x14ac:dyDescent="0.25">
      <c r="A47" s="115" t="s">
        <v>52</v>
      </c>
      <c r="B47" s="351">
        <v>0.27612064271409192</v>
      </c>
      <c r="C47" s="95"/>
    </row>
    <row r="48" spans="1:3" x14ac:dyDescent="0.25">
      <c r="A48" s="115" t="s">
        <v>53</v>
      </c>
      <c r="B48" s="351">
        <v>0</v>
      </c>
      <c r="C48" s="95"/>
    </row>
    <row r="49" spans="1:3" x14ac:dyDescent="0.25">
      <c r="A49" s="115" t="s">
        <v>54</v>
      </c>
      <c r="B49" s="351">
        <v>0.10969105851391189</v>
      </c>
      <c r="C49" s="95"/>
    </row>
    <row r="50" spans="1:3" x14ac:dyDescent="0.25">
      <c r="A50" s="116" t="s">
        <v>55</v>
      </c>
      <c r="B50" s="351">
        <v>0.96616007037426888</v>
      </c>
      <c r="C50" s="95"/>
    </row>
    <row r="51" spans="1:3" x14ac:dyDescent="0.25">
      <c r="A51" s="115" t="s">
        <v>56</v>
      </c>
      <c r="B51" s="351">
        <v>3.3839929625731104E-2</v>
      </c>
      <c r="C51" s="95"/>
    </row>
    <row r="52" spans="1:3" x14ac:dyDescent="0.25">
      <c r="A52" s="115" t="s">
        <v>57</v>
      </c>
      <c r="B52" s="351">
        <v>0</v>
      </c>
      <c r="C52" s="95"/>
    </row>
    <row r="53" spans="1:3" x14ac:dyDescent="0.25">
      <c r="A53" s="158" t="s">
        <v>23</v>
      </c>
      <c r="B53" s="387"/>
      <c r="C53" s="95"/>
    </row>
    <row r="54" spans="1:3" ht="30" x14ac:dyDescent="0.25">
      <c r="A54" s="158" t="s">
        <v>24</v>
      </c>
      <c r="B54" s="355" t="s">
        <v>200</v>
      </c>
      <c r="C54" s="95"/>
    </row>
    <row r="55" spans="1:3" ht="31.5" x14ac:dyDescent="0.25">
      <c r="A55" s="158" t="s">
        <v>58</v>
      </c>
      <c r="B55" s="388">
        <v>4352.1111111111113</v>
      </c>
    </row>
    <row r="56" spans="1:3" x14ac:dyDescent="0.25">
      <c r="A56" s="158" t="s">
        <v>25</v>
      </c>
      <c r="B56" s="388">
        <v>4026.8107579462103</v>
      </c>
    </row>
    <row r="57" spans="1:3" ht="16.5" thickBot="1" x14ac:dyDescent="0.3">
      <c r="A57" s="230"/>
      <c r="B57" s="389"/>
    </row>
  </sheetData>
  <mergeCells count="2">
    <mergeCell ref="B4:B15"/>
    <mergeCell ref="B32:B33"/>
  </mergeCells>
  <hyperlinks>
    <hyperlink ref="B4" r:id="rId1"/>
    <hyperlink ref="B23" r:id="rId2"/>
    <hyperlink ref="B22" r:id="rId3" location="page=47"/>
    <hyperlink ref="B26" r:id="rId4" location="page=34"/>
    <hyperlink ref="B20" r:id="rId5"/>
    <hyperlink ref="B38" r:id="rId6"/>
    <hyperlink ref="B25" r:id="rId7"/>
    <hyperlink ref="B24" r:id="rId8"/>
    <hyperlink ref="B54"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Summary</vt:lpstr>
      <vt:lpstr>ATC</vt:lpstr>
      <vt:lpstr>BRCC</vt:lpstr>
      <vt:lpstr>BPCC</vt:lpstr>
      <vt:lpstr>CATC</vt:lpstr>
      <vt:lpstr>CLTC</vt:lpstr>
      <vt:lpstr>DCC</vt:lpstr>
      <vt:lpstr>Fletcher</vt:lpstr>
      <vt:lpstr>LDCC</vt:lpstr>
      <vt:lpstr>Northeast</vt:lpstr>
      <vt:lpstr>Nunez</vt:lpstr>
      <vt:lpstr>Northwest</vt:lpstr>
      <vt:lpstr>NTCC</vt:lpstr>
      <vt:lpstr>RPCC</vt:lpstr>
      <vt:lpstr>SCLTC</vt:lpstr>
      <vt:lpstr>SLCC</vt:lpstr>
      <vt:lpstr>SOWELA</vt:lpstr>
      <vt:lpstr>Summary!Print_Area</vt:lpstr>
    </vt:vector>
  </TitlesOfParts>
  <Company>LCTCS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Lawson, Albertha</dc:creator>
  <cp:lastModifiedBy>Lawson, Albertha</cp:lastModifiedBy>
  <cp:lastPrinted>2011-10-28T13:59:54Z</cp:lastPrinted>
  <dcterms:created xsi:type="dcterms:W3CDTF">2011-10-05T19:08:44Z</dcterms:created>
  <dcterms:modified xsi:type="dcterms:W3CDTF">2011-12-16T21:17:55Z</dcterms:modified>
</cp:coreProperties>
</file>